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0eae7e81ca758fd/Desktop/"/>
    </mc:Choice>
  </mc:AlternateContent>
  <xr:revisionPtr revIDLastSave="0" documentId="8_{99905081-0B30-4542-A522-E1623DF40E7F}" xr6:coauthVersionLast="47" xr6:coauthVersionMax="47" xr10:uidLastSave="{00000000-0000-0000-0000-000000000000}"/>
  <bookViews>
    <workbookView xWindow="-120" yWindow="-120" windowWidth="19440" windowHeight="14880" tabRatio="812" activeTab="1" xr2:uid="{00000000-000D-0000-FFFF-FFFF00000000}"/>
  </bookViews>
  <sheets>
    <sheet name="Receipts" sheetId="1" r:id="rId1"/>
    <sheet name="Payments" sheetId="2" r:id="rId2"/>
  </sheets>
  <definedNames>
    <definedName name="_xlnm._FilterDatabase" localSheetId="0" hidden="1">Receipts!$A$3:$F$3</definedName>
    <definedName name="_xlnm.Print_Area" localSheetId="1">Payments!$A$1:$F$101</definedName>
    <definedName name="_xlnm.Print_Area" localSheetId="0">Receipts!$A$1:$F$99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" i="1" l="1"/>
  <c r="F90" i="1"/>
  <c r="F91" i="1"/>
  <c r="F92" i="1"/>
  <c r="F89" i="1"/>
  <c r="F88" i="1"/>
  <c r="F79" i="1"/>
  <c r="F65" i="1" l="1"/>
  <c r="F36" i="2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80" i="1"/>
  <c r="F81" i="1"/>
  <c r="F82" i="1"/>
  <c r="F83" i="1"/>
  <c r="F84" i="1"/>
  <c r="F85" i="1"/>
  <c r="F86" i="1"/>
  <c r="F87" i="1"/>
  <c r="F94" i="1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E97" i="2"/>
  <c r="E99" i="2" s="1"/>
  <c r="D97" i="2"/>
  <c r="D99" i="2" s="1"/>
  <c r="E95" i="1"/>
  <c r="E97" i="1" s="1"/>
  <c r="D95" i="1"/>
  <c r="D97" i="1" s="1"/>
  <c r="F5" i="2"/>
  <c r="F4" i="2"/>
  <c r="F95" i="1" l="1"/>
  <c r="F97" i="1" s="1"/>
  <c r="F97" i="2"/>
  <c r="F99" i="2" s="1"/>
</calcChain>
</file>

<file path=xl/sharedStrings.xml><?xml version="1.0" encoding="utf-8"?>
<sst xmlns="http://schemas.openxmlformats.org/spreadsheetml/2006/main" count="384" uniqueCount="155">
  <si>
    <t>RECEIPTS</t>
  </si>
  <si>
    <t>Date</t>
  </si>
  <si>
    <t>Payee</t>
  </si>
  <si>
    <t>Details</t>
  </si>
  <si>
    <t>Gross</t>
  </si>
  <si>
    <t>VAT</t>
  </si>
  <si>
    <t>Net</t>
  </si>
  <si>
    <t>Interest</t>
  </si>
  <si>
    <t>Year End Totals</t>
  </si>
  <si>
    <t>PAYMENTS</t>
  </si>
  <si>
    <t>Supplier</t>
  </si>
  <si>
    <t>Description</t>
  </si>
  <si>
    <t>Waste Disposal</t>
  </si>
  <si>
    <t>Coronation Grant</t>
  </si>
  <si>
    <t>VAT Claim</t>
  </si>
  <si>
    <t>SSE</t>
  </si>
  <si>
    <t>Electricity</t>
  </si>
  <si>
    <t>Hall Hire</t>
  </si>
  <si>
    <t xml:space="preserve">Norfolk Hedge </t>
  </si>
  <si>
    <t>Lunch Club</t>
  </si>
  <si>
    <t>WI</t>
  </si>
  <si>
    <t>Bowls</t>
  </si>
  <si>
    <t>Gentle Exercise</t>
  </si>
  <si>
    <t>Karate</t>
  </si>
  <si>
    <t>FOSS</t>
  </si>
  <si>
    <t>SNDC</t>
  </si>
  <si>
    <t>Adepta</t>
  </si>
  <si>
    <t>WAVE</t>
  </si>
  <si>
    <t>April Expenses</t>
  </si>
  <si>
    <t>April Precept</t>
  </si>
  <si>
    <t>April Salary &amp; WFH</t>
  </si>
  <si>
    <t>Year End 22/23</t>
  </si>
  <si>
    <t>Water 04/23-03/24</t>
  </si>
  <si>
    <t>HMRC</t>
  </si>
  <si>
    <t xml:space="preserve">Coldham Hal </t>
  </si>
  <si>
    <t>Orange Fox</t>
  </si>
  <si>
    <t>Water Heater and Socket</t>
  </si>
  <si>
    <t>Robin Goreham</t>
  </si>
  <si>
    <t>Internal Audit 22/23</t>
  </si>
  <si>
    <t>May Expenses</t>
  </si>
  <si>
    <t>Electricity O/S 02.01-01.04.23</t>
  </si>
  <si>
    <t xml:space="preserve">BHIB </t>
  </si>
  <si>
    <t>Insurance 23/24</t>
  </si>
  <si>
    <t>Ferry House</t>
  </si>
  <si>
    <t>Surlingham PCC</t>
  </si>
  <si>
    <t>NPTS</t>
  </si>
  <si>
    <t>Subscription 23/24</t>
  </si>
  <si>
    <t>Barclays</t>
  </si>
  <si>
    <t>Savings Interest</t>
  </si>
  <si>
    <t>Hall Hire and Electricity</t>
  </si>
  <si>
    <t>May Salary Correction</t>
  </si>
  <si>
    <t>Hollinger</t>
  </si>
  <si>
    <t>Newsletter</t>
  </si>
  <si>
    <t>June Expenses</t>
  </si>
  <si>
    <t>CPRE</t>
  </si>
  <si>
    <t>23/24 subscription</t>
  </si>
  <si>
    <t>Minuteman</t>
  </si>
  <si>
    <t>Hall Sign</t>
  </si>
  <si>
    <t>Election Hall Hire</t>
  </si>
  <si>
    <t>June Salary &amp; WFH</t>
  </si>
  <si>
    <t>NCC</t>
  </si>
  <si>
    <t>Gateways Grant Contribution</t>
  </si>
  <si>
    <t>Wig Wags Contribution</t>
  </si>
  <si>
    <t>ROSPA</t>
  </si>
  <si>
    <t>Play Area Inspection</t>
  </si>
  <si>
    <t>Clerk July/Aug Expenses</t>
  </si>
  <si>
    <t>July Salary &amp; WFH</t>
  </si>
  <si>
    <t>August Salary &amp; WFH</t>
  </si>
  <si>
    <t>May Salary &amp; WFH
Refer to R20</t>
  </si>
  <si>
    <t>VAT - Apr to Jun</t>
  </si>
  <si>
    <t>August Bookings Clerk/Cleaner</t>
  </si>
  <si>
    <t>July Bookings Clerk/Cleaner</t>
  </si>
  <si>
    <t>June Bookings Clerk/Cleaner</t>
  </si>
  <si>
    <t>May Bookings Clerk/Cleaner</t>
  </si>
  <si>
    <t>April Bookings Clerk/Cleaner</t>
  </si>
  <si>
    <t>Goodwill Gesture</t>
  </si>
  <si>
    <t>Screw Fix</t>
  </si>
  <si>
    <t>Replacement vacuum</t>
  </si>
  <si>
    <t>Electricity O/S 02.04-01.07.23</t>
  </si>
  <si>
    <t>Norfolk ALC</t>
  </si>
  <si>
    <t>Payroll 2023/24</t>
  </si>
  <si>
    <t>Dog bins 2023/24</t>
  </si>
  <si>
    <t>Clerk Sept Expenses</t>
  </si>
  <si>
    <t>Sept Bookings Clerk/Cleaner</t>
  </si>
  <si>
    <t>ScrewFix</t>
  </si>
  <si>
    <t>Replacement hoover refund</t>
  </si>
  <si>
    <t>Sept Salary &amp; WFH</t>
  </si>
  <si>
    <t>Sept precept</t>
  </si>
  <si>
    <t>Defib4Life</t>
  </si>
  <si>
    <t>Replacement pads</t>
  </si>
  <si>
    <t>Survey Monkey</t>
  </si>
  <si>
    <t>Film night questionnaire</t>
  </si>
  <si>
    <t>Surlingham Poors</t>
  </si>
  <si>
    <t>Play garden Rent</t>
  </si>
  <si>
    <t>Clerk Oct Expenses</t>
  </si>
  <si>
    <t>Oct Bookings Clerk/Cleaner</t>
  </si>
  <si>
    <t>Oct Salary &amp; WFH</t>
  </si>
  <si>
    <t>VAT - Jul to Sept</t>
  </si>
  <si>
    <t>Nov Bookings Clerk/Cleaner</t>
  </si>
  <si>
    <t>T. Mack training</t>
  </si>
  <si>
    <t>Clerk Nov Expenses</t>
  </si>
  <si>
    <t>Nov Salary &amp; WFH</t>
  </si>
  <si>
    <t>Amazon</t>
  </si>
  <si>
    <t>Printer Cartridges</t>
  </si>
  <si>
    <t>Dec Bookings Clerk/Cleaner</t>
  </si>
  <si>
    <t>PAT testing</t>
  </si>
  <si>
    <t>Payroll amendment</t>
  </si>
  <si>
    <t>Clerk Dec Expenses</t>
  </si>
  <si>
    <t>Flow Heating</t>
  </si>
  <si>
    <t>Pipe repair</t>
  </si>
  <si>
    <t>Norfolk Fire Protection</t>
  </si>
  <si>
    <t>Fire appliances</t>
  </si>
  <si>
    <t>Expenses</t>
  </si>
  <si>
    <t>Dec Salary &amp; WFH</t>
  </si>
  <si>
    <t>Key Safe</t>
  </si>
  <si>
    <t>Mop</t>
  </si>
  <si>
    <t>Microsoft</t>
  </si>
  <si>
    <t>Subscription24/25</t>
  </si>
  <si>
    <t>Jan Bookings Clerk/Cleaner</t>
  </si>
  <si>
    <t xml:space="preserve">Swannington </t>
  </si>
  <si>
    <t>Fire Door deposit</t>
  </si>
  <si>
    <t>Clerk Jan Expenses</t>
  </si>
  <si>
    <t>Jan Salary &amp; WFH</t>
  </si>
  <si>
    <t>Clean Up and Bloom Grant</t>
  </si>
  <si>
    <t>Feb Bookings Clerk/Cleaner</t>
  </si>
  <si>
    <t>Mr S Gildersleeve</t>
  </si>
  <si>
    <t>Play Area Maintenance</t>
  </si>
  <si>
    <t>Grant Training - March</t>
  </si>
  <si>
    <t>Clerk Feb Expenses</t>
  </si>
  <si>
    <t>ICO</t>
  </si>
  <si>
    <t>GDPR</t>
  </si>
  <si>
    <t>Noticeboards online</t>
  </si>
  <si>
    <t>Noticeboard replacement</t>
  </si>
  <si>
    <t>Feb Salary &amp; WFH</t>
  </si>
  <si>
    <t>RSMwH PC</t>
  </si>
  <si>
    <t>Grant Clerk Training</t>
  </si>
  <si>
    <t xml:space="preserve">Norfolk ALC </t>
  </si>
  <si>
    <t>Biodiversity Training</t>
  </si>
  <si>
    <t>Fire Door payment</t>
  </si>
  <si>
    <t>Westcotec</t>
  </si>
  <si>
    <t>Brackets for SAM2</t>
  </si>
  <si>
    <t>Clerk Mar Expenses</t>
  </si>
  <si>
    <t>Mar Bookings Clerk/Cleaner</t>
  </si>
  <si>
    <t>New pads</t>
  </si>
  <si>
    <t>Claxton PC</t>
  </si>
  <si>
    <t>Clerk Grant Training</t>
  </si>
  <si>
    <t>Mar Salary &amp; WFH</t>
  </si>
  <si>
    <t>SAM2 moving</t>
  </si>
  <si>
    <t>Oct - Dec 2023</t>
  </si>
  <si>
    <t>Private Hire</t>
  </si>
  <si>
    <t>Clerk</t>
  </si>
  <si>
    <t>Surlingham School</t>
  </si>
  <si>
    <t>Surlingham Schoolool</t>
  </si>
  <si>
    <t>South Norfolk District Council</t>
  </si>
  <si>
    <t>Cleaner/Bookings Clerk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</si>
</sst>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£&quot;#,##0.00"/>
    <numFmt numFmtId="165" formatCode="dd/mm/yy;@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 diagonalUp="1">
      <left/>
      <right/>
      <top/>
      <bottom/>
      <diagonal style="thin">
        <color theme="0" tint="-0.14996795556505021"/>
      </diagonal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6" fillId="0" borderId="0"/>
  </cellStyleXfs>
  <cellXfs count="32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0" fillId="0" borderId="0" xfId="0" applyNumberFormat="1"/>
    <xf numFmtId="0" fontId="2" fillId="0" borderId="0" xfId="0" applyFont="1"/>
    <xf numFmtId="4" fontId="2" fillId="0" borderId="0" xfId="0" applyNumberFormat="1" applyFont="1"/>
    <xf numFmtId="4" fontId="3" fillId="0" borderId="0" xfId="0" applyNumberFormat="1" applyFont="1"/>
    <xf numFmtId="14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3" fillId="0" borderId="0" xfId="0" applyNumberFormat="1" applyFont="1"/>
    <xf numFmtId="0" fontId="1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right"/>
    </xf>
    <xf numFmtId="0" fontId="7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164" fontId="2" fillId="0" borderId="1" xfId="0" applyNumberFormat="1" applyFont="1" applyBorder="1"/>
    <xf numFmtId="164" fontId="7" fillId="0" borderId="0" xfId="0" applyNumberFormat="1" applyFont="1"/>
    <xf numFmtId="0" fontId="7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2" fillId="0" borderId="1" xfId="0" applyNumberFormat="1" applyFont="1" applyBorder="1"/>
    <xf numFmtId="164" fontId="3" fillId="0" borderId="2" xfId="0" applyNumberFormat="1" applyFont="1" applyBorder="1" applyAlignment="1">
      <alignment horizontal="right"/>
    </xf>
    <xf numFmtId="165" fontId="3" fillId="0" borderId="0" xfId="0" applyNumberFormat="1" applyFont="1"/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 applyAlignment="1">
      <alignment horizontal="right" vertical="center"/>
    </xf>
  </cellXfs>
  <cellStyles count="4">
    <cellStyle name="Comma 3" xfId="1" xr:uid="{00000000-0005-0000-0000-000001000000}"/>
    <cellStyle name="Normal" xfId="0" builtinId="0"/>
    <cellStyle name="Normal 2" xfId="2" xr:uid="{00000000-0005-0000-0000-000004000000}"/>
    <cellStyle name="Normal 3" xfId="3" xr:uid="{00000000-0005-0000-0000-000005000000}"/>
  </cellStyles>
  <dxfs count="3"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9"/>
  <sheetViews>
    <sheetView zoomScale="90" zoomScaleNormal="90" workbookViewId="0">
      <pane ySplit="3" topLeftCell="A67" activePane="bottomLeft" state="frozen"/>
      <selection activeCell="E1" sqref="E1"/>
      <selection pane="bottomLeft" activeCell="I17" sqref="I17"/>
    </sheetView>
  </sheetViews>
  <sheetFormatPr defaultColWidth="11" defaultRowHeight="15" x14ac:dyDescent="0.25"/>
  <cols>
    <col min="1" max="1" width="15.140625" customWidth="1"/>
    <col min="2" max="2" width="23" style="9" customWidth="1"/>
    <col min="3" max="3" width="27.140625" style="9" customWidth="1"/>
    <col min="4" max="4" width="12.28515625" style="3" bestFit="1" customWidth="1"/>
    <col min="5" max="5" width="11" style="3"/>
    <col min="6" max="6" width="12.28515625" style="12" bestFit="1" customWidth="1"/>
  </cols>
  <sheetData>
    <row r="1" spans="1:6" x14ac:dyDescent="0.25">
      <c r="A1" s="4" t="s">
        <v>0</v>
      </c>
    </row>
    <row r="2" spans="1:6" x14ac:dyDescent="0.25">
      <c r="A2" s="4"/>
    </row>
    <row r="3" spans="1:6" s="14" customFormat="1" x14ac:dyDescent="0.25">
      <c r="A3" s="14" t="s">
        <v>1</v>
      </c>
      <c r="B3" s="11" t="s">
        <v>2</v>
      </c>
      <c r="C3" s="11" t="s">
        <v>3</v>
      </c>
      <c r="D3" s="15" t="s">
        <v>4</v>
      </c>
      <c r="E3" s="15" t="s">
        <v>5</v>
      </c>
      <c r="F3" s="16" t="s">
        <v>6</v>
      </c>
    </row>
    <row r="4" spans="1:6" x14ac:dyDescent="0.25">
      <c r="A4" s="7">
        <v>45019</v>
      </c>
      <c r="B4" s="9" t="s">
        <v>149</v>
      </c>
      <c r="C4" s="9" t="s">
        <v>17</v>
      </c>
      <c r="D4" s="3">
        <v>16</v>
      </c>
      <c r="E4" s="3">
        <v>0</v>
      </c>
      <c r="F4" s="12">
        <v>16</v>
      </c>
    </row>
    <row r="5" spans="1:6" x14ac:dyDescent="0.25">
      <c r="A5" s="7">
        <v>45022</v>
      </c>
      <c r="B5" s="9" t="s">
        <v>18</v>
      </c>
      <c r="C5" s="9" t="s">
        <v>17</v>
      </c>
      <c r="D5" s="3">
        <v>196</v>
      </c>
      <c r="E5" s="3">
        <v>0</v>
      </c>
      <c r="F5" s="12">
        <v>196</v>
      </c>
    </row>
    <row r="6" spans="1:6" x14ac:dyDescent="0.25">
      <c r="A6" s="7">
        <v>45027</v>
      </c>
      <c r="B6" s="9" t="s">
        <v>23</v>
      </c>
      <c r="C6" s="9" t="s">
        <v>17</v>
      </c>
      <c r="D6" s="3">
        <v>28</v>
      </c>
      <c r="E6" s="3">
        <v>0</v>
      </c>
      <c r="F6" s="12">
        <v>28</v>
      </c>
    </row>
    <row r="7" spans="1:6" x14ac:dyDescent="0.25">
      <c r="A7" s="7">
        <v>45215</v>
      </c>
      <c r="B7" s="9" t="s">
        <v>24</v>
      </c>
      <c r="C7" s="9" t="s">
        <v>17</v>
      </c>
      <c r="D7" s="3">
        <v>26.25</v>
      </c>
      <c r="E7" s="3">
        <v>0</v>
      </c>
      <c r="F7" s="12">
        <f t="shared" ref="F7:F65" si="0">D7-E7</f>
        <v>26.25</v>
      </c>
    </row>
    <row r="8" spans="1:6" x14ac:dyDescent="0.25">
      <c r="A8" s="7">
        <v>45028</v>
      </c>
      <c r="B8" s="9" t="s">
        <v>20</v>
      </c>
      <c r="C8" s="9" t="s">
        <v>17</v>
      </c>
      <c r="D8" s="3">
        <v>14</v>
      </c>
      <c r="E8" s="3">
        <v>0</v>
      </c>
      <c r="F8" s="12">
        <f t="shared" si="0"/>
        <v>14</v>
      </c>
    </row>
    <row r="9" spans="1:6" x14ac:dyDescent="0.25">
      <c r="A9" s="7">
        <v>45030</v>
      </c>
      <c r="B9" s="9" t="s">
        <v>25</v>
      </c>
      <c r="C9" s="9" t="s">
        <v>13</v>
      </c>
      <c r="D9" s="3">
        <v>200</v>
      </c>
      <c r="E9" s="3">
        <v>0</v>
      </c>
      <c r="F9" s="12">
        <f t="shared" si="0"/>
        <v>200</v>
      </c>
    </row>
    <row r="10" spans="1:6" x14ac:dyDescent="0.25">
      <c r="A10" s="7">
        <v>45044</v>
      </c>
      <c r="B10" s="9" t="s">
        <v>25</v>
      </c>
      <c r="C10" s="9" t="s">
        <v>29</v>
      </c>
      <c r="D10" s="3">
        <v>5550</v>
      </c>
      <c r="E10" s="3">
        <v>0</v>
      </c>
      <c r="F10" s="12">
        <f t="shared" si="0"/>
        <v>5550</v>
      </c>
    </row>
    <row r="11" spans="1:6" x14ac:dyDescent="0.25">
      <c r="A11" s="7">
        <v>45050</v>
      </c>
      <c r="B11" s="9" t="s">
        <v>34</v>
      </c>
      <c r="C11" s="9" t="s">
        <v>17</v>
      </c>
      <c r="D11" s="3">
        <v>28</v>
      </c>
      <c r="E11" s="3">
        <v>0</v>
      </c>
      <c r="F11" s="12">
        <f t="shared" si="0"/>
        <v>28</v>
      </c>
    </row>
    <row r="12" spans="1:6" x14ac:dyDescent="0.25">
      <c r="A12" s="7">
        <v>45050</v>
      </c>
      <c r="B12" s="9" t="s">
        <v>18</v>
      </c>
      <c r="C12" s="9" t="s">
        <v>17</v>
      </c>
      <c r="D12" s="3">
        <v>112</v>
      </c>
      <c r="E12" s="3">
        <v>0</v>
      </c>
      <c r="F12" s="12">
        <f t="shared" si="0"/>
        <v>112</v>
      </c>
    </row>
    <row r="13" spans="1:6" x14ac:dyDescent="0.25">
      <c r="A13" s="7">
        <v>45021</v>
      </c>
      <c r="B13" s="9" t="s">
        <v>23</v>
      </c>
      <c r="C13" s="9" t="s">
        <v>17</v>
      </c>
      <c r="D13" s="3">
        <v>16</v>
      </c>
      <c r="E13" s="3">
        <v>0</v>
      </c>
      <c r="F13" s="12">
        <f t="shared" si="0"/>
        <v>16</v>
      </c>
    </row>
    <row r="14" spans="1:6" x14ac:dyDescent="0.25">
      <c r="A14" s="7">
        <v>45021</v>
      </c>
      <c r="B14" s="9" t="s">
        <v>19</v>
      </c>
      <c r="C14" s="9" t="s">
        <v>17</v>
      </c>
      <c r="D14" s="3">
        <v>21</v>
      </c>
      <c r="E14" s="3">
        <v>0</v>
      </c>
      <c r="F14" s="12">
        <f t="shared" si="0"/>
        <v>21</v>
      </c>
    </row>
    <row r="15" spans="1:6" x14ac:dyDescent="0.25">
      <c r="A15" s="7">
        <v>45021</v>
      </c>
      <c r="B15" s="9" t="s">
        <v>20</v>
      </c>
      <c r="C15" s="9" t="s">
        <v>17</v>
      </c>
      <c r="D15" s="3">
        <v>35</v>
      </c>
      <c r="E15" s="3">
        <v>0</v>
      </c>
      <c r="F15" s="12">
        <f t="shared" si="0"/>
        <v>35</v>
      </c>
    </row>
    <row r="16" spans="1:6" x14ac:dyDescent="0.25">
      <c r="A16" s="7">
        <v>45021</v>
      </c>
      <c r="B16" s="9" t="s">
        <v>21</v>
      </c>
      <c r="C16" s="9" t="s">
        <v>17</v>
      </c>
      <c r="D16" s="3">
        <v>56</v>
      </c>
      <c r="E16" s="3">
        <v>0</v>
      </c>
      <c r="F16" s="12">
        <f t="shared" si="0"/>
        <v>56</v>
      </c>
    </row>
    <row r="17" spans="1:6" x14ac:dyDescent="0.25">
      <c r="A17" s="7">
        <v>45021</v>
      </c>
      <c r="B17" s="9" t="s">
        <v>22</v>
      </c>
      <c r="C17" s="9" t="s">
        <v>17</v>
      </c>
      <c r="D17" s="3">
        <v>42</v>
      </c>
      <c r="E17" s="3">
        <v>0</v>
      </c>
      <c r="F17" s="12">
        <f t="shared" si="0"/>
        <v>42</v>
      </c>
    </row>
    <row r="18" spans="1:6" x14ac:dyDescent="0.25">
      <c r="A18" s="7">
        <v>45062</v>
      </c>
      <c r="B18" s="9" t="s">
        <v>22</v>
      </c>
      <c r="C18" s="9" t="s">
        <v>17</v>
      </c>
      <c r="D18" s="3">
        <v>24</v>
      </c>
      <c r="E18" s="3">
        <v>0</v>
      </c>
      <c r="F18" s="12">
        <f t="shared" si="0"/>
        <v>24</v>
      </c>
    </row>
    <row r="19" spans="1:6" x14ac:dyDescent="0.25">
      <c r="A19" s="7">
        <v>45062</v>
      </c>
      <c r="B19" s="9" t="s">
        <v>20</v>
      </c>
      <c r="C19" s="9" t="s">
        <v>17</v>
      </c>
      <c r="D19" s="3">
        <v>16</v>
      </c>
      <c r="E19" s="3">
        <v>0</v>
      </c>
      <c r="F19" s="12">
        <f t="shared" si="0"/>
        <v>16</v>
      </c>
    </row>
    <row r="20" spans="1:6" x14ac:dyDescent="0.25">
      <c r="A20" s="7">
        <v>45062</v>
      </c>
      <c r="B20" s="9" t="s">
        <v>21</v>
      </c>
      <c r="C20" s="9" t="s">
        <v>17</v>
      </c>
      <c r="D20" s="3">
        <v>64</v>
      </c>
      <c r="E20" s="3">
        <v>0</v>
      </c>
      <c r="F20" s="12">
        <f t="shared" si="0"/>
        <v>64</v>
      </c>
    </row>
    <row r="21" spans="1:6" x14ac:dyDescent="0.25">
      <c r="A21" s="7">
        <v>45076</v>
      </c>
      <c r="B21" s="9" t="s">
        <v>19</v>
      </c>
      <c r="C21" s="9" t="s">
        <v>17</v>
      </c>
      <c r="D21" s="3">
        <v>24</v>
      </c>
      <c r="E21" s="3">
        <v>0</v>
      </c>
      <c r="F21" s="12">
        <f t="shared" si="0"/>
        <v>24</v>
      </c>
    </row>
    <row r="22" spans="1:6" x14ac:dyDescent="0.25">
      <c r="A22" s="7">
        <v>45082</v>
      </c>
      <c r="B22" s="9" t="s">
        <v>47</v>
      </c>
      <c r="C22" s="9" t="s">
        <v>48</v>
      </c>
      <c r="D22" s="3">
        <v>31.35</v>
      </c>
      <c r="E22" s="3">
        <v>0</v>
      </c>
      <c r="F22" s="12">
        <f t="shared" si="0"/>
        <v>31.35</v>
      </c>
    </row>
    <row r="23" spans="1:6" x14ac:dyDescent="0.25">
      <c r="A23" s="7">
        <v>45084</v>
      </c>
      <c r="B23" s="9" t="s">
        <v>18</v>
      </c>
      <c r="C23" s="9" t="s">
        <v>17</v>
      </c>
      <c r="D23" s="3">
        <v>224</v>
      </c>
      <c r="E23" s="3">
        <v>0</v>
      </c>
      <c r="F23" s="12">
        <f t="shared" si="0"/>
        <v>224</v>
      </c>
    </row>
    <row r="24" spans="1:6" x14ac:dyDescent="0.25">
      <c r="A24" s="7">
        <v>45084</v>
      </c>
      <c r="B24" s="9" t="s">
        <v>23</v>
      </c>
      <c r="C24" s="9" t="s">
        <v>17</v>
      </c>
      <c r="D24" s="3">
        <v>40</v>
      </c>
      <c r="E24" s="3">
        <v>0</v>
      </c>
      <c r="F24" s="12">
        <f t="shared" si="0"/>
        <v>40</v>
      </c>
    </row>
    <row r="25" spans="1:6" x14ac:dyDescent="0.25">
      <c r="A25" s="7">
        <v>45085</v>
      </c>
      <c r="B25" s="9" t="s">
        <v>149</v>
      </c>
      <c r="C25" s="9" t="s">
        <v>17</v>
      </c>
      <c r="D25" s="3">
        <v>20</v>
      </c>
      <c r="E25" s="3">
        <v>0</v>
      </c>
      <c r="F25" s="12">
        <f t="shared" si="0"/>
        <v>20</v>
      </c>
    </row>
    <row r="26" spans="1:6" x14ac:dyDescent="0.25">
      <c r="A26" s="7">
        <v>45086</v>
      </c>
      <c r="B26" s="9" t="s">
        <v>151</v>
      </c>
      <c r="C26" s="9" t="s">
        <v>49</v>
      </c>
      <c r="D26" s="3">
        <v>2078.7800000000002</v>
      </c>
      <c r="E26" s="3">
        <v>0</v>
      </c>
      <c r="F26" s="12">
        <f t="shared" si="0"/>
        <v>2078.7800000000002</v>
      </c>
    </row>
    <row r="27" spans="1:6" x14ac:dyDescent="0.25">
      <c r="A27" s="7">
        <v>45091</v>
      </c>
      <c r="B27" s="9" t="s">
        <v>150</v>
      </c>
      <c r="C27" s="9" t="s">
        <v>50</v>
      </c>
      <c r="D27" s="3">
        <v>40</v>
      </c>
      <c r="E27" s="3">
        <v>0</v>
      </c>
      <c r="F27" s="12">
        <f t="shared" si="0"/>
        <v>40</v>
      </c>
    </row>
    <row r="28" spans="1:6" x14ac:dyDescent="0.25">
      <c r="A28" s="7">
        <v>45093</v>
      </c>
      <c r="B28" s="9" t="s">
        <v>25</v>
      </c>
      <c r="C28" s="9" t="s">
        <v>58</v>
      </c>
      <c r="D28" s="3">
        <v>112</v>
      </c>
      <c r="E28" s="3">
        <v>0</v>
      </c>
      <c r="F28" s="12">
        <f t="shared" si="0"/>
        <v>112</v>
      </c>
    </row>
    <row r="29" spans="1:6" x14ac:dyDescent="0.25">
      <c r="A29" s="7">
        <v>45097</v>
      </c>
      <c r="B29" s="9" t="s">
        <v>21</v>
      </c>
      <c r="C29" s="9" t="s">
        <v>17</v>
      </c>
      <c r="D29" s="3">
        <v>64</v>
      </c>
      <c r="E29" s="3">
        <v>0</v>
      </c>
      <c r="F29" s="12">
        <f t="shared" si="0"/>
        <v>64</v>
      </c>
    </row>
    <row r="30" spans="1:6" x14ac:dyDescent="0.25">
      <c r="A30" s="7">
        <v>45107</v>
      </c>
      <c r="B30" s="9" t="s">
        <v>151</v>
      </c>
      <c r="C30" s="9" t="s">
        <v>49</v>
      </c>
      <c r="D30" s="3">
        <v>2085.2600000000002</v>
      </c>
      <c r="E30" s="3">
        <v>0</v>
      </c>
      <c r="F30" s="12">
        <f t="shared" si="0"/>
        <v>2085.2600000000002</v>
      </c>
    </row>
    <row r="31" spans="1:6" x14ac:dyDescent="0.25">
      <c r="A31" s="7">
        <v>45110</v>
      </c>
      <c r="B31" s="9" t="s">
        <v>23</v>
      </c>
      <c r="C31" s="9" t="s">
        <v>17</v>
      </c>
      <c r="D31" s="3">
        <v>32</v>
      </c>
      <c r="E31" s="3">
        <v>0</v>
      </c>
      <c r="F31" s="12">
        <f t="shared" si="0"/>
        <v>32</v>
      </c>
    </row>
    <row r="32" spans="1:6" x14ac:dyDescent="0.25">
      <c r="A32" s="7">
        <v>45110</v>
      </c>
      <c r="B32" s="9" t="s">
        <v>19</v>
      </c>
      <c r="C32" s="9" t="s">
        <v>17</v>
      </c>
      <c r="D32" s="3">
        <v>24</v>
      </c>
      <c r="E32" s="3">
        <v>0</v>
      </c>
      <c r="F32" s="12">
        <f t="shared" si="0"/>
        <v>24</v>
      </c>
    </row>
    <row r="33" spans="1:6" x14ac:dyDescent="0.25">
      <c r="A33" s="7">
        <v>45110</v>
      </c>
      <c r="B33" s="9" t="s">
        <v>18</v>
      </c>
      <c r="C33" s="9" t="s">
        <v>17</v>
      </c>
      <c r="D33" s="3">
        <v>112</v>
      </c>
      <c r="E33" s="3">
        <v>0</v>
      </c>
      <c r="F33" s="12">
        <f t="shared" si="0"/>
        <v>112</v>
      </c>
    </row>
    <row r="34" spans="1:6" ht="15" customHeight="1" x14ac:dyDescent="0.25">
      <c r="A34" s="31">
        <v>45118</v>
      </c>
      <c r="B34" s="9" t="s">
        <v>19</v>
      </c>
      <c r="C34" s="9" t="s">
        <v>17</v>
      </c>
      <c r="D34" s="3">
        <v>24</v>
      </c>
      <c r="E34" s="3">
        <v>0</v>
      </c>
      <c r="F34" s="12">
        <f t="shared" si="0"/>
        <v>24</v>
      </c>
    </row>
    <row r="35" spans="1:6" x14ac:dyDescent="0.25">
      <c r="A35" s="31"/>
      <c r="B35" s="9" t="s">
        <v>21</v>
      </c>
      <c r="C35" s="9" t="s">
        <v>17</v>
      </c>
      <c r="D35" s="3">
        <v>48</v>
      </c>
      <c r="E35" s="3">
        <v>0</v>
      </c>
      <c r="F35" s="12">
        <f t="shared" si="0"/>
        <v>48</v>
      </c>
    </row>
    <row r="36" spans="1:6" x14ac:dyDescent="0.25">
      <c r="A36" s="7">
        <v>45125</v>
      </c>
      <c r="B36" s="9" t="s">
        <v>33</v>
      </c>
      <c r="C36" s="9" t="s">
        <v>69</v>
      </c>
      <c r="D36" s="3">
        <v>792.41</v>
      </c>
      <c r="E36" s="3">
        <v>0</v>
      </c>
      <c r="F36" s="12">
        <v>792.41</v>
      </c>
    </row>
    <row r="37" spans="1:6" x14ac:dyDescent="0.25">
      <c r="A37" s="7">
        <v>45128</v>
      </c>
      <c r="B37" s="9" t="s">
        <v>22</v>
      </c>
      <c r="C37" s="9" t="s">
        <v>17</v>
      </c>
      <c r="D37" s="3">
        <v>36</v>
      </c>
      <c r="E37" s="3">
        <v>0</v>
      </c>
      <c r="F37" s="12">
        <f t="shared" si="0"/>
        <v>36</v>
      </c>
    </row>
    <row r="38" spans="1:6" x14ac:dyDescent="0.25">
      <c r="A38" s="7">
        <v>45135</v>
      </c>
      <c r="B38" s="9" t="s">
        <v>47</v>
      </c>
      <c r="C38" s="9" t="s">
        <v>75</v>
      </c>
      <c r="D38" s="3">
        <v>25</v>
      </c>
      <c r="E38" s="3">
        <v>0</v>
      </c>
      <c r="F38" s="12">
        <f t="shared" si="0"/>
        <v>25</v>
      </c>
    </row>
    <row r="39" spans="1:6" x14ac:dyDescent="0.25">
      <c r="A39" s="7">
        <v>45139</v>
      </c>
      <c r="B39" s="9" t="s">
        <v>23</v>
      </c>
      <c r="C39" s="9" t="s">
        <v>17</v>
      </c>
      <c r="D39" s="3">
        <v>32</v>
      </c>
      <c r="E39" s="3">
        <v>0</v>
      </c>
      <c r="F39" s="12">
        <f t="shared" si="0"/>
        <v>32</v>
      </c>
    </row>
    <row r="40" spans="1:6" x14ac:dyDescent="0.25">
      <c r="A40" s="7">
        <v>45140</v>
      </c>
      <c r="B40" s="9" t="s">
        <v>18</v>
      </c>
      <c r="C40" s="9" t="s">
        <v>17</v>
      </c>
      <c r="D40" s="3">
        <v>112</v>
      </c>
      <c r="E40" s="3">
        <v>0</v>
      </c>
      <c r="F40" s="12">
        <f t="shared" si="0"/>
        <v>112</v>
      </c>
    </row>
    <row r="41" spans="1:6" x14ac:dyDescent="0.25">
      <c r="A41" s="7">
        <v>45163</v>
      </c>
      <c r="B41" s="9" t="s">
        <v>151</v>
      </c>
      <c r="C41" s="9" t="s">
        <v>49</v>
      </c>
      <c r="D41" s="3">
        <v>2492.91</v>
      </c>
      <c r="E41" s="3">
        <v>0</v>
      </c>
      <c r="F41" s="12">
        <f t="shared" si="0"/>
        <v>2492.91</v>
      </c>
    </row>
    <row r="42" spans="1:6" x14ac:dyDescent="0.25">
      <c r="A42" s="7">
        <v>45180</v>
      </c>
      <c r="B42" s="9" t="s">
        <v>19</v>
      </c>
      <c r="C42" s="9" t="s">
        <v>17</v>
      </c>
      <c r="D42" s="3">
        <v>24</v>
      </c>
      <c r="E42" s="3">
        <v>0</v>
      </c>
      <c r="F42" s="12">
        <f t="shared" si="0"/>
        <v>24</v>
      </c>
    </row>
    <row r="43" spans="1:6" x14ac:dyDescent="0.25">
      <c r="A43" s="7">
        <v>45180</v>
      </c>
      <c r="B43" s="9" t="s">
        <v>22</v>
      </c>
      <c r="C43" s="9" t="s">
        <v>17</v>
      </c>
      <c r="D43" s="3">
        <v>36</v>
      </c>
      <c r="E43" s="3">
        <v>0</v>
      </c>
      <c r="F43" s="12">
        <f t="shared" si="0"/>
        <v>36</v>
      </c>
    </row>
    <row r="44" spans="1:6" x14ac:dyDescent="0.25">
      <c r="A44" s="7">
        <v>45180</v>
      </c>
      <c r="B44" s="9" t="s">
        <v>20</v>
      </c>
      <c r="C44" s="9" t="s">
        <v>17</v>
      </c>
      <c r="D44" s="3">
        <v>16</v>
      </c>
      <c r="E44" s="3">
        <v>0</v>
      </c>
      <c r="F44" s="12">
        <f t="shared" si="0"/>
        <v>16</v>
      </c>
    </row>
    <row r="45" spans="1:6" x14ac:dyDescent="0.25">
      <c r="A45" s="7">
        <v>45177</v>
      </c>
      <c r="B45" s="9" t="s">
        <v>149</v>
      </c>
      <c r="C45" s="9" t="s">
        <v>17</v>
      </c>
      <c r="D45" s="3">
        <v>20</v>
      </c>
      <c r="E45" s="3">
        <v>0</v>
      </c>
      <c r="F45" s="12">
        <f t="shared" si="0"/>
        <v>20</v>
      </c>
    </row>
    <row r="46" spans="1:6" x14ac:dyDescent="0.25">
      <c r="A46" s="7">
        <v>45177</v>
      </c>
      <c r="B46" s="9" t="s">
        <v>18</v>
      </c>
      <c r="C46" s="9" t="s">
        <v>17</v>
      </c>
      <c r="D46" s="3">
        <v>112</v>
      </c>
      <c r="E46" s="3">
        <v>0</v>
      </c>
      <c r="F46" s="12">
        <f t="shared" si="0"/>
        <v>112</v>
      </c>
    </row>
    <row r="47" spans="1:6" x14ac:dyDescent="0.25">
      <c r="A47" s="7">
        <v>45187</v>
      </c>
      <c r="B47" s="9" t="s">
        <v>84</v>
      </c>
      <c r="C47" s="9" t="s">
        <v>85</v>
      </c>
      <c r="D47" s="3">
        <v>134.99</v>
      </c>
      <c r="E47" s="3">
        <v>22.5</v>
      </c>
      <c r="F47" s="12">
        <f t="shared" si="0"/>
        <v>112.49000000000001</v>
      </c>
    </row>
    <row r="48" spans="1:6" x14ac:dyDescent="0.25">
      <c r="A48" s="7">
        <v>45173</v>
      </c>
      <c r="B48" s="9" t="s">
        <v>47</v>
      </c>
      <c r="C48" s="9" t="s">
        <v>7</v>
      </c>
      <c r="D48" s="3">
        <v>40.369999999999997</v>
      </c>
      <c r="E48" s="3">
        <v>0</v>
      </c>
      <c r="F48" s="12">
        <f t="shared" si="0"/>
        <v>40.369999999999997</v>
      </c>
    </row>
    <row r="49" spans="1:6" x14ac:dyDescent="0.25">
      <c r="A49" s="7">
        <v>45194</v>
      </c>
      <c r="B49" s="9" t="s">
        <v>22</v>
      </c>
      <c r="C49" s="9" t="s">
        <v>17</v>
      </c>
      <c r="D49" s="3">
        <v>36</v>
      </c>
      <c r="E49" s="3">
        <v>0</v>
      </c>
      <c r="F49" s="12">
        <f t="shared" si="0"/>
        <v>36</v>
      </c>
    </row>
    <row r="50" spans="1:6" x14ac:dyDescent="0.25">
      <c r="A50" s="7">
        <v>45198</v>
      </c>
      <c r="B50" s="9" t="s">
        <v>25</v>
      </c>
      <c r="C50" s="9" t="s">
        <v>87</v>
      </c>
      <c r="D50" s="3">
        <v>5550</v>
      </c>
      <c r="E50" s="3">
        <v>0</v>
      </c>
      <c r="F50" s="12">
        <f t="shared" si="0"/>
        <v>5550</v>
      </c>
    </row>
    <row r="51" spans="1:6" x14ac:dyDescent="0.25">
      <c r="A51" s="7">
        <v>45201</v>
      </c>
      <c r="B51" s="9" t="s">
        <v>18</v>
      </c>
      <c r="C51" s="9" t="s">
        <v>17</v>
      </c>
      <c r="D51" s="3">
        <v>112</v>
      </c>
      <c r="E51" s="3">
        <v>0</v>
      </c>
      <c r="F51" s="12">
        <f t="shared" si="0"/>
        <v>112</v>
      </c>
    </row>
    <row r="52" spans="1:6" x14ac:dyDescent="0.25">
      <c r="A52" s="7">
        <v>45215</v>
      </c>
      <c r="B52" s="9" t="s">
        <v>21</v>
      </c>
      <c r="C52" s="9" t="s">
        <v>17</v>
      </c>
      <c r="D52" s="3">
        <v>80</v>
      </c>
      <c r="E52" s="3">
        <v>0</v>
      </c>
      <c r="F52" s="12">
        <f t="shared" si="0"/>
        <v>80</v>
      </c>
    </row>
    <row r="53" spans="1:6" x14ac:dyDescent="0.25">
      <c r="A53" s="7">
        <v>45215</v>
      </c>
      <c r="B53" s="9" t="s">
        <v>22</v>
      </c>
      <c r="C53" s="9" t="s">
        <v>17</v>
      </c>
      <c r="D53" s="3">
        <v>36</v>
      </c>
      <c r="E53" s="3">
        <v>0</v>
      </c>
      <c r="F53" s="12">
        <f t="shared" si="0"/>
        <v>36</v>
      </c>
    </row>
    <row r="54" spans="1:6" x14ac:dyDescent="0.25">
      <c r="A54" s="7">
        <v>45215</v>
      </c>
      <c r="B54" s="9" t="s">
        <v>24</v>
      </c>
      <c r="C54" s="9" t="s">
        <v>17</v>
      </c>
      <c r="D54" s="3">
        <v>32</v>
      </c>
      <c r="E54" s="3">
        <v>0</v>
      </c>
      <c r="F54" s="12">
        <f t="shared" si="0"/>
        <v>32</v>
      </c>
    </row>
    <row r="55" spans="1:6" x14ac:dyDescent="0.25">
      <c r="A55" s="7">
        <v>45215</v>
      </c>
      <c r="B55" s="9" t="s">
        <v>19</v>
      </c>
      <c r="C55" s="9" t="s">
        <v>17</v>
      </c>
      <c r="D55" s="3">
        <v>24</v>
      </c>
      <c r="E55" s="3">
        <v>0</v>
      </c>
      <c r="F55" s="12">
        <f t="shared" si="0"/>
        <v>24</v>
      </c>
    </row>
    <row r="56" spans="1:6" x14ac:dyDescent="0.25">
      <c r="A56" s="7">
        <v>45233</v>
      </c>
      <c r="B56" s="9" t="s">
        <v>18</v>
      </c>
      <c r="C56" s="9" t="s">
        <v>17</v>
      </c>
      <c r="D56" s="3">
        <v>112</v>
      </c>
      <c r="E56" s="3">
        <v>0</v>
      </c>
      <c r="F56" s="12">
        <f t="shared" si="0"/>
        <v>112</v>
      </c>
    </row>
    <row r="57" spans="1:6" x14ac:dyDescent="0.25">
      <c r="A57" s="7">
        <v>45236</v>
      </c>
      <c r="B57" s="9" t="s">
        <v>33</v>
      </c>
      <c r="C57" s="9" t="s">
        <v>97</v>
      </c>
      <c r="D57" s="3">
        <v>847.2</v>
      </c>
      <c r="E57" s="3">
        <v>0</v>
      </c>
      <c r="F57" s="12">
        <f t="shared" si="0"/>
        <v>847.2</v>
      </c>
    </row>
    <row r="58" spans="1:6" x14ac:dyDescent="0.25">
      <c r="A58" s="7">
        <v>45236</v>
      </c>
      <c r="B58" s="9" t="s">
        <v>23</v>
      </c>
      <c r="C58" s="9" t="s">
        <v>17</v>
      </c>
      <c r="D58" s="3">
        <v>24</v>
      </c>
      <c r="E58" s="3">
        <v>0</v>
      </c>
      <c r="F58" s="12">
        <f t="shared" si="0"/>
        <v>24</v>
      </c>
    </row>
    <row r="59" spans="1:6" x14ac:dyDescent="0.25">
      <c r="A59" s="7">
        <v>45236</v>
      </c>
      <c r="B59" s="9" t="s">
        <v>23</v>
      </c>
      <c r="C59" s="9" t="s">
        <v>17</v>
      </c>
      <c r="D59" s="3">
        <v>40</v>
      </c>
      <c r="E59" s="3">
        <v>0</v>
      </c>
      <c r="F59" s="12">
        <f t="shared" si="0"/>
        <v>40</v>
      </c>
    </row>
    <row r="60" spans="1:6" x14ac:dyDescent="0.25">
      <c r="A60" s="7">
        <v>45243</v>
      </c>
      <c r="B60" s="9" t="s">
        <v>19</v>
      </c>
      <c r="C60" s="9" t="s">
        <v>17</v>
      </c>
      <c r="D60" s="3">
        <v>24</v>
      </c>
      <c r="E60" s="3">
        <v>0</v>
      </c>
      <c r="F60" s="12">
        <f t="shared" si="0"/>
        <v>24</v>
      </c>
    </row>
    <row r="61" spans="1:6" x14ac:dyDescent="0.25">
      <c r="A61" s="7">
        <v>45243</v>
      </c>
      <c r="B61" s="9" t="s">
        <v>20</v>
      </c>
      <c r="C61" s="9" t="s">
        <v>17</v>
      </c>
      <c r="D61" s="3">
        <v>32</v>
      </c>
      <c r="E61" s="3">
        <v>0</v>
      </c>
      <c r="F61" s="12">
        <f t="shared" si="0"/>
        <v>32</v>
      </c>
    </row>
    <row r="62" spans="1:6" x14ac:dyDescent="0.25">
      <c r="A62" s="7">
        <v>45243</v>
      </c>
      <c r="B62" s="9" t="s">
        <v>21</v>
      </c>
      <c r="C62" s="9" t="s">
        <v>17</v>
      </c>
      <c r="D62" s="3">
        <v>48</v>
      </c>
      <c r="E62" s="3">
        <v>0</v>
      </c>
      <c r="F62" s="12">
        <f t="shared" si="0"/>
        <v>48</v>
      </c>
    </row>
    <row r="63" spans="1:6" x14ac:dyDescent="0.25">
      <c r="A63" s="7">
        <v>45243</v>
      </c>
      <c r="B63" s="9" t="s">
        <v>22</v>
      </c>
      <c r="C63" s="9" t="s">
        <v>17</v>
      </c>
      <c r="D63" s="3">
        <v>48</v>
      </c>
      <c r="E63" s="3">
        <v>0</v>
      </c>
      <c r="F63" s="12">
        <f t="shared" si="0"/>
        <v>48</v>
      </c>
    </row>
    <row r="64" spans="1:6" x14ac:dyDescent="0.25">
      <c r="A64" s="7">
        <v>45264</v>
      </c>
      <c r="B64" s="9" t="s">
        <v>18</v>
      </c>
      <c r="C64" s="9" t="s">
        <v>17</v>
      </c>
      <c r="D64" s="3">
        <v>224</v>
      </c>
      <c r="E64" s="3">
        <v>0</v>
      </c>
      <c r="F64" s="12">
        <f t="shared" si="0"/>
        <v>224</v>
      </c>
    </row>
    <row r="65" spans="1:6" x14ac:dyDescent="0.25">
      <c r="A65" s="7">
        <v>45264</v>
      </c>
      <c r="B65" s="9" t="s">
        <v>47</v>
      </c>
      <c r="C65" s="9" t="s">
        <v>7</v>
      </c>
      <c r="D65" s="3">
        <v>62.32</v>
      </c>
      <c r="E65" s="3">
        <v>0</v>
      </c>
      <c r="F65" s="12">
        <f t="shared" si="0"/>
        <v>62.32</v>
      </c>
    </row>
    <row r="66" spans="1:6" x14ac:dyDescent="0.25">
      <c r="A66" s="7">
        <v>45268</v>
      </c>
      <c r="B66" s="9" t="s">
        <v>151</v>
      </c>
      <c r="C66" s="9" t="s">
        <v>49</v>
      </c>
      <c r="D66" s="3">
        <v>2010.45</v>
      </c>
      <c r="E66" s="3">
        <v>0</v>
      </c>
      <c r="F66" s="12">
        <f t="shared" ref="F66:F79" si="1">D66-E66</f>
        <v>2010.45</v>
      </c>
    </row>
    <row r="67" spans="1:6" x14ac:dyDescent="0.25">
      <c r="A67" s="7">
        <v>45271</v>
      </c>
      <c r="B67" s="9" t="s">
        <v>21</v>
      </c>
      <c r="C67" s="9" t="s">
        <v>17</v>
      </c>
      <c r="D67" s="3">
        <v>48</v>
      </c>
      <c r="E67" s="3">
        <v>0</v>
      </c>
      <c r="F67" s="12">
        <f t="shared" si="1"/>
        <v>48</v>
      </c>
    </row>
    <row r="68" spans="1:6" x14ac:dyDescent="0.25">
      <c r="A68" s="7">
        <v>45271</v>
      </c>
      <c r="B68" s="9" t="s">
        <v>20</v>
      </c>
      <c r="C68" s="9" t="s">
        <v>17</v>
      </c>
      <c r="D68" s="3">
        <v>32</v>
      </c>
      <c r="E68" s="3">
        <v>0</v>
      </c>
      <c r="F68" s="12">
        <f t="shared" si="1"/>
        <v>32</v>
      </c>
    </row>
    <row r="69" spans="1:6" x14ac:dyDescent="0.25">
      <c r="A69" s="7">
        <v>45279</v>
      </c>
      <c r="B69" s="9" t="s">
        <v>19</v>
      </c>
      <c r="C69" s="9" t="s">
        <v>17</v>
      </c>
      <c r="D69" s="3">
        <v>24</v>
      </c>
      <c r="E69" s="3">
        <v>0</v>
      </c>
      <c r="F69" s="12">
        <f t="shared" si="1"/>
        <v>24</v>
      </c>
    </row>
    <row r="70" spans="1:6" x14ac:dyDescent="0.25">
      <c r="A70" s="7">
        <v>45279</v>
      </c>
      <c r="B70" s="9" t="s">
        <v>22</v>
      </c>
      <c r="C70" s="9" t="s">
        <v>17</v>
      </c>
      <c r="D70" s="3">
        <v>48</v>
      </c>
      <c r="E70" s="3">
        <v>0</v>
      </c>
      <c r="F70" s="12">
        <f t="shared" si="1"/>
        <v>48</v>
      </c>
    </row>
    <row r="71" spans="1:6" x14ac:dyDescent="0.25">
      <c r="A71" s="7">
        <v>45296</v>
      </c>
      <c r="B71" s="9" t="s">
        <v>25</v>
      </c>
      <c r="C71" s="9" t="s">
        <v>123</v>
      </c>
      <c r="D71" s="3">
        <v>300</v>
      </c>
      <c r="E71" s="3">
        <v>0</v>
      </c>
      <c r="F71" s="12">
        <f t="shared" si="1"/>
        <v>300</v>
      </c>
    </row>
    <row r="72" spans="1:6" x14ac:dyDescent="0.25">
      <c r="A72" s="7">
        <v>45302</v>
      </c>
      <c r="B72" s="9" t="s">
        <v>149</v>
      </c>
      <c r="C72" s="9" t="s">
        <v>17</v>
      </c>
      <c r="D72" s="3">
        <v>20</v>
      </c>
      <c r="E72" s="3">
        <v>0</v>
      </c>
      <c r="F72" s="12">
        <f t="shared" si="1"/>
        <v>20</v>
      </c>
    </row>
    <row r="73" spans="1:6" x14ac:dyDescent="0.25">
      <c r="A73" s="7">
        <v>45303</v>
      </c>
      <c r="B73" s="9" t="s">
        <v>152</v>
      </c>
      <c r="C73" s="9" t="s">
        <v>49</v>
      </c>
      <c r="D73" s="3">
        <v>2253.33</v>
      </c>
      <c r="E73" s="3">
        <v>0</v>
      </c>
      <c r="F73" s="12">
        <f t="shared" si="1"/>
        <v>2253.33</v>
      </c>
    </row>
    <row r="74" spans="1:6" x14ac:dyDescent="0.25">
      <c r="A74" s="7">
        <v>45317</v>
      </c>
      <c r="B74" s="9" t="s">
        <v>23</v>
      </c>
      <c r="C74" s="9" t="s">
        <v>17</v>
      </c>
      <c r="D74" s="3">
        <v>56</v>
      </c>
      <c r="E74" s="3">
        <v>0</v>
      </c>
      <c r="F74" s="12">
        <f t="shared" si="1"/>
        <v>56</v>
      </c>
    </row>
    <row r="75" spans="1:6" x14ac:dyDescent="0.25">
      <c r="A75" s="7">
        <v>45324</v>
      </c>
      <c r="B75" s="9" t="s">
        <v>18</v>
      </c>
      <c r="C75" s="9" t="s">
        <v>17</v>
      </c>
      <c r="D75" s="3">
        <v>112</v>
      </c>
      <c r="E75" s="3">
        <v>0</v>
      </c>
      <c r="F75" s="12">
        <f t="shared" si="1"/>
        <v>112</v>
      </c>
    </row>
    <row r="76" spans="1:6" x14ac:dyDescent="0.25">
      <c r="A76" s="7">
        <v>45329</v>
      </c>
      <c r="B76" s="9" t="s">
        <v>21</v>
      </c>
      <c r="C76" s="9" t="s">
        <v>17</v>
      </c>
      <c r="D76" s="3">
        <v>64</v>
      </c>
      <c r="E76" s="3">
        <v>0</v>
      </c>
      <c r="F76" s="12">
        <f t="shared" si="1"/>
        <v>64</v>
      </c>
    </row>
    <row r="77" spans="1:6" x14ac:dyDescent="0.25">
      <c r="A77" s="7">
        <v>45334</v>
      </c>
      <c r="B77" s="9" t="s">
        <v>22</v>
      </c>
      <c r="C77" s="9" t="s">
        <v>17</v>
      </c>
      <c r="D77" s="3">
        <v>24</v>
      </c>
      <c r="E77" s="3">
        <v>0</v>
      </c>
      <c r="F77" s="12">
        <f t="shared" si="1"/>
        <v>24</v>
      </c>
    </row>
    <row r="78" spans="1:6" x14ac:dyDescent="0.25">
      <c r="A78" s="7">
        <v>45334</v>
      </c>
      <c r="B78" s="9" t="s">
        <v>21</v>
      </c>
      <c r="C78" s="9" t="s">
        <v>17</v>
      </c>
      <c r="D78" s="3">
        <v>64</v>
      </c>
      <c r="E78" s="3">
        <v>0</v>
      </c>
      <c r="F78" s="12">
        <f t="shared" si="1"/>
        <v>64</v>
      </c>
    </row>
    <row r="79" spans="1:6" x14ac:dyDescent="0.25">
      <c r="A79" s="7">
        <v>45341</v>
      </c>
      <c r="B79" s="9" t="s">
        <v>19</v>
      </c>
      <c r="C79" s="9" t="s">
        <v>17</v>
      </c>
      <c r="D79" s="3">
        <v>24</v>
      </c>
      <c r="E79" s="3">
        <v>0</v>
      </c>
      <c r="F79" s="12">
        <f t="shared" si="1"/>
        <v>24</v>
      </c>
    </row>
    <row r="80" spans="1:6" x14ac:dyDescent="0.25">
      <c r="A80" s="7">
        <v>45336</v>
      </c>
      <c r="B80" s="9" t="s">
        <v>47</v>
      </c>
      <c r="C80" s="9" t="s">
        <v>7</v>
      </c>
      <c r="D80" s="3">
        <v>69.5</v>
      </c>
      <c r="E80" s="3">
        <v>0</v>
      </c>
      <c r="F80" s="12">
        <f>D80-E80</f>
        <v>69.5</v>
      </c>
    </row>
    <row r="81" spans="1:6" x14ac:dyDescent="0.25">
      <c r="A81" s="7">
        <v>45355</v>
      </c>
      <c r="B81" s="8" t="s">
        <v>18</v>
      </c>
      <c r="C81" s="8" t="s">
        <v>17</v>
      </c>
      <c r="D81" s="3">
        <v>112</v>
      </c>
      <c r="E81" s="3">
        <v>0</v>
      </c>
      <c r="F81" s="12">
        <f>D81-E81</f>
        <v>112</v>
      </c>
    </row>
    <row r="82" spans="1:6" x14ac:dyDescent="0.25">
      <c r="A82" s="7">
        <v>45355</v>
      </c>
      <c r="B82" s="9" t="s">
        <v>149</v>
      </c>
      <c r="C82" s="8" t="s">
        <v>17</v>
      </c>
      <c r="D82" s="3">
        <v>30</v>
      </c>
      <c r="E82" s="3">
        <v>0</v>
      </c>
      <c r="F82" s="12">
        <f>D82-E82</f>
        <v>30</v>
      </c>
    </row>
    <row r="83" spans="1:6" x14ac:dyDescent="0.25">
      <c r="A83" s="7">
        <v>45362</v>
      </c>
      <c r="B83" s="8" t="s">
        <v>134</v>
      </c>
      <c r="C83" s="8" t="s">
        <v>135</v>
      </c>
      <c r="D83" s="3">
        <v>13.33</v>
      </c>
      <c r="E83" s="3">
        <v>0</v>
      </c>
      <c r="F83" s="12">
        <f>D83-E83</f>
        <v>13.33</v>
      </c>
    </row>
    <row r="84" spans="1:6" x14ac:dyDescent="0.25">
      <c r="A84" s="7">
        <v>45363</v>
      </c>
      <c r="B84" s="8" t="s">
        <v>21</v>
      </c>
      <c r="C84" s="8" t="s">
        <v>17</v>
      </c>
      <c r="D84" s="3">
        <v>64</v>
      </c>
      <c r="E84" s="3">
        <v>0</v>
      </c>
      <c r="F84" s="12">
        <f>D84-E84</f>
        <v>64</v>
      </c>
    </row>
    <row r="85" spans="1:6" x14ac:dyDescent="0.25">
      <c r="A85" s="7">
        <v>45363</v>
      </c>
      <c r="B85" s="8" t="s">
        <v>24</v>
      </c>
      <c r="C85" s="8" t="s">
        <v>17</v>
      </c>
      <c r="D85" s="3">
        <v>40</v>
      </c>
      <c r="E85" s="3">
        <v>0</v>
      </c>
      <c r="F85" s="12">
        <f t="shared" ref="F85" si="2">D85-E85</f>
        <v>40</v>
      </c>
    </row>
    <row r="86" spans="1:6" x14ac:dyDescent="0.25">
      <c r="A86" s="7">
        <v>45369</v>
      </c>
      <c r="B86" s="8" t="s">
        <v>22</v>
      </c>
      <c r="C86" s="8" t="s">
        <v>17</v>
      </c>
      <c r="D86" s="3">
        <v>24</v>
      </c>
      <c r="E86" s="3">
        <v>0</v>
      </c>
      <c r="F86" s="12">
        <f t="shared" ref="F86:F94" si="3">D86-E86</f>
        <v>24</v>
      </c>
    </row>
    <row r="87" spans="1:6" x14ac:dyDescent="0.25">
      <c r="A87" s="7">
        <v>45372</v>
      </c>
      <c r="B87" s="8" t="s">
        <v>144</v>
      </c>
      <c r="C87" s="8" t="s">
        <v>145</v>
      </c>
      <c r="D87" s="3">
        <v>13.33</v>
      </c>
      <c r="E87" s="3">
        <v>0</v>
      </c>
      <c r="F87" s="12">
        <f t="shared" si="3"/>
        <v>13.33</v>
      </c>
    </row>
    <row r="88" spans="1:6" x14ac:dyDescent="0.25">
      <c r="A88" s="7">
        <v>45373</v>
      </c>
      <c r="B88" s="8" t="s">
        <v>14</v>
      </c>
      <c r="C88" s="8" t="s">
        <v>148</v>
      </c>
      <c r="D88" s="3">
        <v>417.35</v>
      </c>
      <c r="E88" s="3">
        <v>0</v>
      </c>
      <c r="F88" s="12">
        <f t="shared" si="3"/>
        <v>417.35</v>
      </c>
    </row>
    <row r="89" spans="1:6" x14ac:dyDescent="0.25">
      <c r="A89" s="7">
        <v>45376</v>
      </c>
      <c r="B89" s="8" t="s">
        <v>18</v>
      </c>
      <c r="C89" s="8" t="s">
        <v>17</v>
      </c>
      <c r="D89" s="3">
        <v>112</v>
      </c>
      <c r="E89" s="3">
        <v>0</v>
      </c>
      <c r="F89" s="12">
        <f t="shared" si="3"/>
        <v>112</v>
      </c>
    </row>
    <row r="90" spans="1:6" x14ac:dyDescent="0.25">
      <c r="A90" s="7">
        <v>45378</v>
      </c>
      <c r="B90" s="8" t="s">
        <v>19</v>
      </c>
      <c r="C90" s="8" t="s">
        <v>17</v>
      </c>
      <c r="D90" s="3">
        <v>24</v>
      </c>
      <c r="E90" s="3">
        <v>0</v>
      </c>
      <c r="F90" s="12">
        <f t="shared" si="3"/>
        <v>24</v>
      </c>
    </row>
    <row r="91" spans="1:6" x14ac:dyDescent="0.25">
      <c r="A91" s="7">
        <v>45378</v>
      </c>
      <c r="B91" s="8" t="s">
        <v>20</v>
      </c>
      <c r="C91" s="8" t="s">
        <v>17</v>
      </c>
      <c r="D91" s="3">
        <v>16</v>
      </c>
      <c r="E91" s="3">
        <v>0</v>
      </c>
      <c r="F91" s="12">
        <f t="shared" si="3"/>
        <v>16</v>
      </c>
    </row>
    <row r="92" spans="1:6" x14ac:dyDescent="0.25">
      <c r="A92" s="7">
        <v>45378</v>
      </c>
      <c r="B92" s="8" t="s">
        <v>21</v>
      </c>
      <c r="C92" s="8" t="s">
        <v>17</v>
      </c>
      <c r="D92" s="3">
        <v>80</v>
      </c>
      <c r="E92" s="3">
        <v>0</v>
      </c>
      <c r="F92" s="12">
        <f t="shared" si="3"/>
        <v>80</v>
      </c>
    </row>
    <row r="93" spans="1:6" x14ac:dyDescent="0.25">
      <c r="A93" s="7">
        <v>45378</v>
      </c>
      <c r="B93" s="8" t="s">
        <v>22</v>
      </c>
      <c r="C93" s="8" t="s">
        <v>17</v>
      </c>
      <c r="D93" s="3">
        <v>48</v>
      </c>
      <c r="E93" s="3">
        <v>0</v>
      </c>
      <c r="F93" s="12">
        <f t="shared" si="3"/>
        <v>48</v>
      </c>
    </row>
    <row r="94" spans="1:6" x14ac:dyDescent="0.25">
      <c r="A94" s="7">
        <v>45379</v>
      </c>
      <c r="B94" s="8" t="s">
        <v>152</v>
      </c>
      <c r="C94" s="8" t="s">
        <v>49</v>
      </c>
      <c r="D94" s="3">
        <v>2338.12</v>
      </c>
      <c r="E94" s="3">
        <v>0</v>
      </c>
      <c r="F94" s="12">
        <f t="shared" si="3"/>
        <v>2338.12</v>
      </c>
    </row>
    <row r="95" spans="1:6" ht="15.75" thickBot="1" x14ac:dyDescent="0.3">
      <c r="A95" s="7"/>
      <c r="D95" s="17">
        <f>SUM(D4:D94)</f>
        <v>31090.250000000004</v>
      </c>
      <c r="E95" s="17">
        <f>SUM(E4:E94)</f>
        <v>22.5</v>
      </c>
      <c r="F95" s="17">
        <f>SUM(F4:F94)</f>
        <v>31067.750000000004</v>
      </c>
    </row>
    <row r="96" spans="1:6" ht="15.75" thickTop="1" x14ac:dyDescent="0.25">
      <c r="D96" s="20"/>
      <c r="E96" s="20"/>
      <c r="F96" s="21"/>
    </row>
    <row r="97" spans="1:6" s="19" customFormat="1" x14ac:dyDescent="0.25">
      <c r="A97" s="19" t="s">
        <v>8</v>
      </c>
      <c r="B97" s="13"/>
      <c r="C97" s="13"/>
      <c r="D97" s="21">
        <f>D95</f>
        <v>31090.250000000004</v>
      </c>
      <c r="E97" s="21">
        <f>E95</f>
        <v>22.5</v>
      </c>
      <c r="F97" s="21">
        <f>F95</f>
        <v>31067.750000000004</v>
      </c>
    </row>
    <row r="99" spans="1:6" s="19" customFormat="1" x14ac:dyDescent="0.25">
      <c r="B99" s="13"/>
      <c r="C99" s="13"/>
      <c r="D99" s="18"/>
      <c r="E99" s="18"/>
      <c r="F99" s="22"/>
    </row>
  </sheetData>
  <mergeCells count="1">
    <mergeCell ref="A34:A35"/>
  </mergeCells>
  <phoneticPr fontId="4" type="noConversion"/>
  <conditionalFormatting sqref="F4:F94">
    <cfRule type="cellIs" dxfId="2" priority="4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1"/>
  <sheetViews>
    <sheetView tabSelected="1" zoomScale="90" zoomScaleNormal="90" workbookViewId="0">
      <pane ySplit="3" topLeftCell="A4" activePane="bottomLeft" state="frozen"/>
      <selection activeCell="F1" sqref="F1"/>
      <selection pane="bottomLeft" activeCell="H16" sqref="H16"/>
    </sheetView>
  </sheetViews>
  <sheetFormatPr defaultColWidth="9.140625" defaultRowHeight="15" customHeight="1" x14ac:dyDescent="0.25"/>
  <cols>
    <col min="1" max="1" width="12.7109375" style="1" customWidth="1"/>
    <col min="2" max="2" width="27.28515625" style="1" customWidth="1"/>
    <col min="3" max="3" width="27.42578125" style="1" customWidth="1"/>
    <col min="4" max="6" width="9.7109375" style="2" customWidth="1"/>
    <col min="7" max="16384" width="9.140625" style="1"/>
  </cols>
  <sheetData>
    <row r="1" spans="1:6" ht="15" customHeight="1" x14ac:dyDescent="0.25">
      <c r="A1" s="4" t="s">
        <v>9</v>
      </c>
    </row>
    <row r="2" spans="1:6" ht="15.75" customHeight="1" x14ac:dyDescent="0.25">
      <c r="A2" s="4"/>
    </row>
    <row r="3" spans="1:6" ht="75" customHeight="1" x14ac:dyDescent="0.25">
      <c r="A3" s="24" t="s">
        <v>1</v>
      </c>
      <c r="B3" s="1" t="s">
        <v>10</v>
      </c>
      <c r="C3" s="1" t="s">
        <v>11</v>
      </c>
      <c r="D3" s="23" t="s">
        <v>4</v>
      </c>
      <c r="E3" s="23" t="s">
        <v>5</v>
      </c>
      <c r="F3" s="26" t="s">
        <v>6</v>
      </c>
    </row>
    <row r="4" spans="1:6" ht="15" customHeight="1" x14ac:dyDescent="0.25">
      <c r="A4" s="10">
        <v>45019</v>
      </c>
      <c r="B4" s="1" t="s">
        <v>15</v>
      </c>
      <c r="C4" s="1" t="s">
        <v>16</v>
      </c>
      <c r="D4" s="23">
        <v>355</v>
      </c>
      <c r="E4" s="23">
        <v>0</v>
      </c>
      <c r="F4" s="6">
        <f>D4-E4</f>
        <v>355</v>
      </c>
    </row>
    <row r="5" spans="1:6" ht="15" customHeight="1" x14ac:dyDescent="0.25">
      <c r="A5" s="10">
        <v>45037</v>
      </c>
      <c r="B5" s="1" t="s">
        <v>153</v>
      </c>
      <c r="C5" s="1" t="s">
        <v>12</v>
      </c>
      <c r="D5" s="23">
        <v>61.94</v>
      </c>
      <c r="E5" s="23">
        <v>0</v>
      </c>
      <c r="F5" s="6">
        <f t="shared" ref="F5:F69" si="0">D5-E5</f>
        <v>61.94</v>
      </c>
    </row>
    <row r="6" spans="1:6" ht="15" customHeight="1" x14ac:dyDescent="0.25">
      <c r="A6" s="10">
        <v>45037</v>
      </c>
      <c r="B6" s="1" t="s">
        <v>26</v>
      </c>
      <c r="C6" s="1" t="s">
        <v>31</v>
      </c>
      <c r="D6" s="23">
        <v>120</v>
      </c>
      <c r="E6" s="23">
        <v>20</v>
      </c>
      <c r="F6" s="6">
        <f t="shared" si="0"/>
        <v>100</v>
      </c>
    </row>
    <row r="7" spans="1:6" ht="15" customHeight="1" x14ac:dyDescent="0.25">
      <c r="A7" s="10">
        <v>45037</v>
      </c>
      <c r="B7" s="1" t="s">
        <v>154</v>
      </c>
      <c r="C7" s="1" t="s">
        <v>74</v>
      </c>
      <c r="D7" s="23">
        <v>126.67</v>
      </c>
      <c r="E7" s="23">
        <v>0</v>
      </c>
      <c r="F7" s="6">
        <f t="shared" si="0"/>
        <v>126.67</v>
      </c>
    </row>
    <row r="8" spans="1:6" ht="15" customHeight="1" x14ac:dyDescent="0.25">
      <c r="A8" s="10">
        <v>45037</v>
      </c>
      <c r="B8" s="1" t="s">
        <v>27</v>
      </c>
      <c r="C8" s="1" t="s">
        <v>32</v>
      </c>
      <c r="D8" s="23">
        <v>718.19</v>
      </c>
      <c r="E8" s="23">
        <v>0</v>
      </c>
      <c r="F8" s="6">
        <f t="shared" si="0"/>
        <v>718.19</v>
      </c>
    </row>
    <row r="9" spans="1:6" ht="15" customHeight="1" x14ac:dyDescent="0.25">
      <c r="A9" s="10">
        <v>45037</v>
      </c>
      <c r="B9" s="1" t="s">
        <v>150</v>
      </c>
      <c r="C9" s="1" t="s">
        <v>28</v>
      </c>
      <c r="D9" s="23">
        <v>20.239999999999998</v>
      </c>
      <c r="E9" s="23">
        <v>0</v>
      </c>
      <c r="F9" s="6">
        <f t="shared" si="0"/>
        <v>20.239999999999998</v>
      </c>
    </row>
    <row r="10" spans="1:6" ht="15" customHeight="1" x14ac:dyDescent="0.25">
      <c r="A10" s="10">
        <v>45044</v>
      </c>
      <c r="B10" s="1" t="s">
        <v>150</v>
      </c>
      <c r="C10" s="1" t="s">
        <v>30</v>
      </c>
      <c r="D10" s="23">
        <v>448.72</v>
      </c>
      <c r="E10" s="23">
        <v>0</v>
      </c>
      <c r="F10" s="6">
        <f t="shared" si="0"/>
        <v>448.72</v>
      </c>
    </row>
    <row r="11" spans="1:6" ht="15" customHeight="1" x14ac:dyDescent="0.25">
      <c r="A11" s="10">
        <v>45048</v>
      </c>
      <c r="B11" s="1" t="s">
        <v>15</v>
      </c>
      <c r="C11" s="1" t="s">
        <v>16</v>
      </c>
      <c r="D11" s="23">
        <v>355</v>
      </c>
      <c r="E11" s="23">
        <v>0</v>
      </c>
      <c r="F11" s="6">
        <f t="shared" si="0"/>
        <v>355</v>
      </c>
    </row>
    <row r="12" spans="1:6" ht="15" customHeight="1" x14ac:dyDescent="0.25">
      <c r="A12" s="10">
        <v>45061</v>
      </c>
      <c r="B12" s="1" t="s">
        <v>35</v>
      </c>
      <c r="C12" s="1" t="s">
        <v>36</v>
      </c>
      <c r="D12" s="23">
        <v>102.66</v>
      </c>
      <c r="E12" s="23">
        <v>17.11</v>
      </c>
      <c r="F12" s="6">
        <f t="shared" si="0"/>
        <v>85.55</v>
      </c>
    </row>
    <row r="13" spans="1:6" ht="15" customHeight="1" x14ac:dyDescent="0.25">
      <c r="A13" s="10">
        <v>45061</v>
      </c>
      <c r="B13" s="1" t="s">
        <v>37</v>
      </c>
      <c r="C13" s="1" t="s">
        <v>38</v>
      </c>
      <c r="D13" s="23">
        <v>70</v>
      </c>
      <c r="E13" s="23">
        <v>0</v>
      </c>
      <c r="F13" s="6">
        <f t="shared" si="0"/>
        <v>70</v>
      </c>
    </row>
    <row r="14" spans="1:6" ht="15" customHeight="1" x14ac:dyDescent="0.25">
      <c r="A14" s="10">
        <v>45061</v>
      </c>
      <c r="B14" s="1" t="s">
        <v>150</v>
      </c>
      <c r="C14" s="1" t="s">
        <v>39</v>
      </c>
      <c r="D14" s="23">
        <v>14.92</v>
      </c>
      <c r="E14" s="23">
        <v>0</v>
      </c>
      <c r="F14" s="6">
        <f t="shared" si="0"/>
        <v>14.92</v>
      </c>
    </row>
    <row r="15" spans="1:6" ht="15" customHeight="1" x14ac:dyDescent="0.25">
      <c r="A15" s="10">
        <v>45063</v>
      </c>
      <c r="B15" s="1" t="s">
        <v>15</v>
      </c>
      <c r="C15" s="1" t="s">
        <v>40</v>
      </c>
      <c r="D15" s="23">
        <v>3248.01</v>
      </c>
      <c r="E15" s="23">
        <v>743.83</v>
      </c>
      <c r="F15" s="6">
        <f t="shared" si="0"/>
        <v>2504.1800000000003</v>
      </c>
    </row>
    <row r="16" spans="1:6" ht="15" customHeight="1" x14ac:dyDescent="0.25">
      <c r="A16" s="10">
        <v>45063</v>
      </c>
      <c r="B16" s="1" t="s">
        <v>41</v>
      </c>
      <c r="C16" s="1" t="s">
        <v>42</v>
      </c>
      <c r="D16" s="23">
        <v>684.96</v>
      </c>
      <c r="E16" s="23">
        <v>0</v>
      </c>
      <c r="F16" s="6">
        <f t="shared" si="0"/>
        <v>684.96</v>
      </c>
    </row>
    <row r="17" spans="1:6" ht="15" customHeight="1" x14ac:dyDescent="0.25">
      <c r="A17" s="10">
        <v>45063</v>
      </c>
      <c r="B17" s="1" t="s">
        <v>154</v>
      </c>
      <c r="C17" s="1" t="s">
        <v>73</v>
      </c>
      <c r="D17" s="23">
        <v>126.67</v>
      </c>
      <c r="E17" s="23">
        <v>0</v>
      </c>
      <c r="F17" s="6">
        <f t="shared" si="0"/>
        <v>126.67</v>
      </c>
    </row>
    <row r="18" spans="1:6" ht="15" customHeight="1" x14ac:dyDescent="0.25">
      <c r="A18" s="10">
        <v>45063</v>
      </c>
      <c r="B18" s="1" t="s">
        <v>43</v>
      </c>
      <c r="C18" s="1" t="s">
        <v>13</v>
      </c>
      <c r="D18" s="23">
        <v>100</v>
      </c>
      <c r="E18" s="23">
        <v>0</v>
      </c>
      <c r="F18" s="6">
        <f t="shared" si="0"/>
        <v>100</v>
      </c>
    </row>
    <row r="19" spans="1:6" ht="15" customHeight="1" x14ac:dyDescent="0.25">
      <c r="A19" s="10">
        <v>45063</v>
      </c>
      <c r="B19" s="1" t="s">
        <v>44</v>
      </c>
      <c r="C19" s="1" t="s">
        <v>13</v>
      </c>
      <c r="D19" s="23">
        <v>100</v>
      </c>
      <c r="E19" s="23">
        <v>0</v>
      </c>
      <c r="F19" s="6">
        <f t="shared" si="0"/>
        <v>100</v>
      </c>
    </row>
    <row r="20" spans="1:6" ht="15" customHeight="1" x14ac:dyDescent="0.25">
      <c r="A20" s="10">
        <v>45063</v>
      </c>
      <c r="B20" s="1" t="s">
        <v>45</v>
      </c>
      <c r="C20" s="1" t="s">
        <v>46</v>
      </c>
      <c r="D20" s="23">
        <v>111</v>
      </c>
      <c r="E20" s="23">
        <v>0</v>
      </c>
      <c r="F20" s="6">
        <f t="shared" si="0"/>
        <v>111</v>
      </c>
    </row>
    <row r="21" spans="1:6" ht="29.25" customHeight="1" x14ac:dyDescent="0.25">
      <c r="A21" s="29">
        <v>45076</v>
      </c>
      <c r="B21" s="30" t="s">
        <v>150</v>
      </c>
      <c r="C21" s="28" t="s">
        <v>68</v>
      </c>
      <c r="D21" s="23">
        <v>448.72</v>
      </c>
      <c r="E21" s="23">
        <v>0</v>
      </c>
      <c r="F21" s="6">
        <f t="shared" si="0"/>
        <v>448.72</v>
      </c>
    </row>
    <row r="22" spans="1:6" ht="15" customHeight="1" x14ac:dyDescent="0.25">
      <c r="A22" s="10">
        <v>45078</v>
      </c>
      <c r="B22" s="1" t="s">
        <v>15</v>
      </c>
      <c r="C22" s="1" t="s">
        <v>16</v>
      </c>
      <c r="D22" s="23">
        <v>355</v>
      </c>
      <c r="E22" s="23">
        <v>0</v>
      </c>
      <c r="F22" s="6">
        <f t="shared" si="0"/>
        <v>355</v>
      </c>
    </row>
    <row r="23" spans="1:6" ht="15" customHeight="1" x14ac:dyDescent="0.25">
      <c r="A23" s="10">
        <v>45093</v>
      </c>
      <c r="B23" s="1" t="s">
        <v>51</v>
      </c>
      <c r="C23" s="1" t="s">
        <v>52</v>
      </c>
      <c r="D23" s="23">
        <v>46</v>
      </c>
      <c r="E23" s="23">
        <v>0</v>
      </c>
      <c r="F23" s="6">
        <f t="shared" si="0"/>
        <v>46</v>
      </c>
    </row>
    <row r="24" spans="1:6" ht="15" customHeight="1" x14ac:dyDescent="0.25">
      <c r="A24" s="10">
        <v>45093</v>
      </c>
      <c r="B24" s="1" t="s">
        <v>150</v>
      </c>
      <c r="C24" s="1" t="s">
        <v>53</v>
      </c>
      <c r="D24" s="23">
        <v>52.25</v>
      </c>
      <c r="E24" s="23">
        <v>5.47</v>
      </c>
      <c r="F24" s="6">
        <f t="shared" si="0"/>
        <v>46.78</v>
      </c>
    </row>
    <row r="25" spans="1:6" ht="15" customHeight="1" x14ac:dyDescent="0.25">
      <c r="A25" s="10">
        <v>45093</v>
      </c>
      <c r="B25" s="1" t="s">
        <v>54</v>
      </c>
      <c r="C25" s="1" t="s">
        <v>55</v>
      </c>
      <c r="D25" s="23">
        <v>36</v>
      </c>
      <c r="E25" s="23">
        <v>0</v>
      </c>
      <c r="F25" s="6">
        <f t="shared" si="0"/>
        <v>36</v>
      </c>
    </row>
    <row r="26" spans="1:6" ht="15" customHeight="1" x14ac:dyDescent="0.25">
      <c r="A26" s="10">
        <v>45105</v>
      </c>
      <c r="B26" s="1" t="s">
        <v>56</v>
      </c>
      <c r="C26" s="1" t="s">
        <v>57</v>
      </c>
      <c r="D26" s="23">
        <v>36</v>
      </c>
      <c r="E26" s="23">
        <v>6</v>
      </c>
      <c r="F26" s="6">
        <f t="shared" si="0"/>
        <v>30</v>
      </c>
    </row>
    <row r="27" spans="1:6" ht="15" customHeight="1" x14ac:dyDescent="0.25">
      <c r="A27" s="10">
        <v>45105</v>
      </c>
      <c r="B27" s="1" t="s">
        <v>150</v>
      </c>
      <c r="C27" s="1" t="s">
        <v>59</v>
      </c>
      <c r="D27" s="23">
        <v>448.72</v>
      </c>
      <c r="E27" s="23">
        <v>0</v>
      </c>
      <c r="F27" s="6">
        <f t="shared" si="0"/>
        <v>448.72</v>
      </c>
    </row>
    <row r="28" spans="1:6" ht="15" customHeight="1" x14ac:dyDescent="0.25">
      <c r="A28" s="10">
        <v>45105</v>
      </c>
      <c r="B28" s="1" t="s">
        <v>154</v>
      </c>
      <c r="C28" s="1" t="s">
        <v>72</v>
      </c>
      <c r="D28" s="23">
        <v>126.67</v>
      </c>
      <c r="E28" s="23">
        <v>0</v>
      </c>
      <c r="F28" s="6">
        <f t="shared" si="0"/>
        <v>126.67</v>
      </c>
    </row>
    <row r="29" spans="1:6" ht="15" customHeight="1" x14ac:dyDescent="0.25">
      <c r="A29" s="10">
        <v>45110</v>
      </c>
      <c r="B29" s="1" t="s">
        <v>15</v>
      </c>
      <c r="C29" s="1" t="s">
        <v>16</v>
      </c>
      <c r="D29" s="23">
        <v>355</v>
      </c>
      <c r="E29" s="23">
        <v>0</v>
      </c>
      <c r="F29" s="6">
        <f t="shared" si="0"/>
        <v>355</v>
      </c>
    </row>
    <row r="30" spans="1:6" ht="15" customHeight="1" x14ac:dyDescent="0.25">
      <c r="A30" s="10">
        <v>45124</v>
      </c>
      <c r="B30" s="1" t="s">
        <v>154</v>
      </c>
      <c r="C30" s="1" t="s">
        <v>71</v>
      </c>
      <c r="D30" s="23">
        <v>126.67</v>
      </c>
      <c r="E30" s="23">
        <v>0</v>
      </c>
      <c r="F30" s="6">
        <f t="shared" si="0"/>
        <v>126.67</v>
      </c>
    </row>
    <row r="31" spans="1:6" ht="15" customHeight="1" x14ac:dyDescent="0.25">
      <c r="A31" s="10">
        <v>45198</v>
      </c>
      <c r="B31" s="1" t="s">
        <v>60</v>
      </c>
      <c r="C31" s="1" t="s">
        <v>61</v>
      </c>
      <c r="D31" s="23">
        <v>2400</v>
      </c>
      <c r="E31" s="23">
        <v>0</v>
      </c>
      <c r="F31" s="6">
        <f t="shared" si="0"/>
        <v>2400</v>
      </c>
    </row>
    <row r="32" spans="1:6" ht="15" customHeight="1" x14ac:dyDescent="0.25">
      <c r="A32" s="10">
        <v>45198</v>
      </c>
      <c r="B32" s="1" t="s">
        <v>60</v>
      </c>
      <c r="C32" s="1" t="s">
        <v>62</v>
      </c>
      <c r="D32" s="23">
        <v>3830</v>
      </c>
      <c r="E32" s="23">
        <v>0</v>
      </c>
      <c r="F32" s="6">
        <f t="shared" si="0"/>
        <v>3830</v>
      </c>
    </row>
    <row r="33" spans="1:6" ht="15" customHeight="1" x14ac:dyDescent="0.25">
      <c r="A33" s="10">
        <v>45121</v>
      </c>
      <c r="B33" s="1" t="s">
        <v>63</v>
      </c>
      <c r="C33" s="1" t="s">
        <v>64</v>
      </c>
      <c r="D33" s="23">
        <v>98.4</v>
      </c>
      <c r="E33" s="23">
        <v>16.399999999999999</v>
      </c>
      <c r="F33" s="6">
        <f t="shared" si="0"/>
        <v>82</v>
      </c>
    </row>
    <row r="34" spans="1:6" ht="31.5" customHeight="1" x14ac:dyDescent="0.25">
      <c r="A34" s="10">
        <v>45121</v>
      </c>
      <c r="B34" s="1" t="s">
        <v>150</v>
      </c>
      <c r="C34" s="1" t="s">
        <v>65</v>
      </c>
      <c r="D34" s="23">
        <v>73.22</v>
      </c>
      <c r="E34" s="23">
        <v>10.17</v>
      </c>
      <c r="F34" s="6">
        <f t="shared" si="0"/>
        <v>63.05</v>
      </c>
    </row>
    <row r="35" spans="1:6" ht="15" customHeight="1" x14ac:dyDescent="0.25">
      <c r="A35" s="10">
        <v>45135</v>
      </c>
      <c r="B35" s="1" t="s">
        <v>150</v>
      </c>
      <c r="C35" s="1" t="s">
        <v>66</v>
      </c>
      <c r="D35" s="23">
        <v>448.72</v>
      </c>
      <c r="E35" s="23">
        <v>0</v>
      </c>
      <c r="F35" s="6">
        <f t="shared" si="0"/>
        <v>448.72</v>
      </c>
    </row>
    <row r="36" spans="1:6" ht="15" customHeight="1" x14ac:dyDescent="0.25">
      <c r="A36" s="10">
        <v>45139</v>
      </c>
      <c r="B36" s="1" t="s">
        <v>15</v>
      </c>
      <c r="C36" s="1" t="s">
        <v>16</v>
      </c>
      <c r="D36" s="23">
        <v>355</v>
      </c>
      <c r="E36" s="23">
        <v>0</v>
      </c>
      <c r="F36" s="6">
        <f t="shared" si="0"/>
        <v>355</v>
      </c>
    </row>
    <row r="37" spans="1:6" ht="15" customHeight="1" x14ac:dyDescent="0.25">
      <c r="A37" s="10">
        <v>45153</v>
      </c>
      <c r="B37" s="1" t="s">
        <v>154</v>
      </c>
      <c r="C37" s="1" t="s">
        <v>70</v>
      </c>
      <c r="D37" s="23">
        <v>126.67</v>
      </c>
      <c r="E37" s="23">
        <v>0</v>
      </c>
      <c r="F37" s="6">
        <f t="shared" si="0"/>
        <v>126.67</v>
      </c>
    </row>
    <row r="38" spans="1:6" ht="15" customHeight="1" x14ac:dyDescent="0.25">
      <c r="A38" s="10">
        <v>45167</v>
      </c>
      <c r="B38" s="1" t="s">
        <v>150</v>
      </c>
      <c r="C38" s="1" t="s">
        <v>67</v>
      </c>
      <c r="D38" s="23">
        <v>448.72</v>
      </c>
      <c r="E38" s="23">
        <v>0</v>
      </c>
      <c r="F38" s="6">
        <f t="shared" si="0"/>
        <v>448.72</v>
      </c>
    </row>
    <row r="39" spans="1:6" ht="15" customHeight="1" x14ac:dyDescent="0.25">
      <c r="A39" s="10">
        <v>45170</v>
      </c>
      <c r="B39" s="1" t="s">
        <v>15</v>
      </c>
      <c r="C39" s="1" t="s">
        <v>16</v>
      </c>
      <c r="D39" s="23">
        <v>355</v>
      </c>
      <c r="E39" s="23">
        <v>0</v>
      </c>
      <c r="F39" s="6">
        <f t="shared" si="0"/>
        <v>355</v>
      </c>
    </row>
    <row r="40" spans="1:6" ht="15" customHeight="1" x14ac:dyDescent="0.25">
      <c r="A40" s="10">
        <v>45180</v>
      </c>
      <c r="B40" s="1" t="s">
        <v>76</v>
      </c>
      <c r="C40" s="1" t="s">
        <v>77</v>
      </c>
      <c r="D40" s="23">
        <v>134.99</v>
      </c>
      <c r="E40" s="23">
        <v>22.5</v>
      </c>
      <c r="F40" s="6">
        <f t="shared" si="0"/>
        <v>112.49000000000001</v>
      </c>
    </row>
    <row r="41" spans="1:6" ht="15" customHeight="1" x14ac:dyDescent="0.25">
      <c r="A41" s="10">
        <v>45184</v>
      </c>
      <c r="B41" s="1" t="s">
        <v>15</v>
      </c>
      <c r="C41" s="1" t="s">
        <v>78</v>
      </c>
      <c r="D41" s="23">
        <v>3115.04</v>
      </c>
      <c r="E41" s="23">
        <v>696.67</v>
      </c>
      <c r="F41" s="6">
        <f t="shared" si="0"/>
        <v>2418.37</v>
      </c>
    </row>
    <row r="42" spans="1:6" ht="15" customHeight="1" x14ac:dyDescent="0.25">
      <c r="A42" s="10">
        <v>45184</v>
      </c>
      <c r="B42" s="1" t="s">
        <v>153</v>
      </c>
      <c r="C42" s="1" t="s">
        <v>81</v>
      </c>
      <c r="D42" s="23">
        <v>300.60000000000002</v>
      </c>
      <c r="E42" s="23">
        <v>50.1</v>
      </c>
      <c r="F42" s="6">
        <f t="shared" si="0"/>
        <v>250.50000000000003</v>
      </c>
    </row>
    <row r="43" spans="1:6" ht="15" customHeight="1" x14ac:dyDescent="0.25">
      <c r="A43" s="10">
        <v>45184</v>
      </c>
      <c r="B43" s="1" t="s">
        <v>79</v>
      </c>
      <c r="C43" s="1" t="s">
        <v>80</v>
      </c>
      <c r="D43" s="23">
        <v>187.2</v>
      </c>
      <c r="E43" s="23">
        <v>31.2</v>
      </c>
      <c r="F43" s="6">
        <f t="shared" si="0"/>
        <v>156</v>
      </c>
    </row>
    <row r="44" spans="1:6" ht="15" customHeight="1" x14ac:dyDescent="0.25">
      <c r="A44" s="10">
        <v>45184</v>
      </c>
      <c r="B44" s="1" t="s">
        <v>150</v>
      </c>
      <c r="C44" s="1" t="s">
        <v>82</v>
      </c>
      <c r="D44" s="23">
        <v>27.7</v>
      </c>
      <c r="E44" s="23">
        <v>0.16</v>
      </c>
      <c r="F44" s="6">
        <f t="shared" si="0"/>
        <v>27.54</v>
      </c>
    </row>
    <row r="45" spans="1:6" ht="15" customHeight="1" x14ac:dyDescent="0.25">
      <c r="A45" s="10">
        <v>45184</v>
      </c>
      <c r="B45" s="1" t="s">
        <v>154</v>
      </c>
      <c r="C45" s="1" t="s">
        <v>83</v>
      </c>
      <c r="D45" s="23">
        <v>126.67</v>
      </c>
      <c r="E45" s="23">
        <v>0</v>
      </c>
      <c r="F45" s="6">
        <f t="shared" si="0"/>
        <v>126.67</v>
      </c>
    </row>
    <row r="46" spans="1:6" ht="15" customHeight="1" x14ac:dyDescent="0.25">
      <c r="A46" s="10">
        <v>45189</v>
      </c>
      <c r="B46" s="1" t="s">
        <v>76</v>
      </c>
      <c r="C46" s="1" t="s">
        <v>77</v>
      </c>
      <c r="D46" s="23">
        <v>134.99</v>
      </c>
      <c r="E46" s="23">
        <v>22.5</v>
      </c>
      <c r="F46" s="6">
        <f t="shared" si="0"/>
        <v>112.49000000000001</v>
      </c>
    </row>
    <row r="47" spans="1:6" ht="15" customHeight="1" x14ac:dyDescent="0.25">
      <c r="A47" s="10">
        <v>45197</v>
      </c>
      <c r="B47" s="1" t="s">
        <v>150</v>
      </c>
      <c r="C47" s="1" t="s">
        <v>86</v>
      </c>
      <c r="D47" s="23">
        <v>448.72</v>
      </c>
      <c r="E47" s="23">
        <v>0</v>
      </c>
      <c r="F47" s="6">
        <f t="shared" si="0"/>
        <v>448.72</v>
      </c>
    </row>
    <row r="48" spans="1:6" ht="15" customHeight="1" x14ac:dyDescent="0.25">
      <c r="A48" s="10">
        <v>45201</v>
      </c>
      <c r="B48" s="1" t="s">
        <v>15</v>
      </c>
      <c r="C48" s="1" t="s">
        <v>16</v>
      </c>
      <c r="D48" s="23">
        <v>355</v>
      </c>
      <c r="E48" s="23">
        <v>0</v>
      </c>
      <c r="F48" s="6">
        <f t="shared" si="0"/>
        <v>355</v>
      </c>
    </row>
    <row r="49" spans="1:6" ht="15" customHeight="1" x14ac:dyDescent="0.25">
      <c r="A49" s="10">
        <v>45203</v>
      </c>
      <c r="B49" s="1" t="s">
        <v>88</v>
      </c>
      <c r="C49" s="1" t="s">
        <v>89</v>
      </c>
      <c r="D49" s="23">
        <v>51.78</v>
      </c>
      <c r="E49" s="23">
        <v>8.6300000000000008</v>
      </c>
      <c r="F49" s="6">
        <f t="shared" si="0"/>
        <v>43.15</v>
      </c>
    </row>
    <row r="50" spans="1:6" ht="15" customHeight="1" x14ac:dyDescent="0.25">
      <c r="A50" s="10">
        <v>45209</v>
      </c>
      <c r="B50" s="1" t="s">
        <v>90</v>
      </c>
      <c r="C50" s="1" t="s">
        <v>91</v>
      </c>
      <c r="D50" s="23">
        <v>49</v>
      </c>
      <c r="E50" s="23">
        <v>8.17</v>
      </c>
      <c r="F50" s="6">
        <f t="shared" si="0"/>
        <v>40.83</v>
      </c>
    </row>
    <row r="51" spans="1:6" ht="15" customHeight="1" x14ac:dyDescent="0.25">
      <c r="A51" s="10">
        <v>45215</v>
      </c>
      <c r="B51" s="1" t="s">
        <v>92</v>
      </c>
      <c r="C51" s="1" t="s">
        <v>93</v>
      </c>
      <c r="D51" s="23">
        <v>20</v>
      </c>
      <c r="E51" s="23">
        <v>0</v>
      </c>
      <c r="F51" s="6">
        <f t="shared" si="0"/>
        <v>20</v>
      </c>
    </row>
    <row r="52" spans="1:6" ht="15" customHeight="1" x14ac:dyDescent="0.25">
      <c r="A52" s="10">
        <v>45215</v>
      </c>
      <c r="B52" s="1" t="s">
        <v>150</v>
      </c>
      <c r="C52" s="1" t="s">
        <v>94</v>
      </c>
      <c r="D52" s="23">
        <v>14.84</v>
      </c>
      <c r="E52" s="23">
        <v>0</v>
      </c>
      <c r="F52" s="6">
        <f t="shared" si="0"/>
        <v>14.84</v>
      </c>
    </row>
    <row r="53" spans="1:6" ht="15" customHeight="1" x14ac:dyDescent="0.25">
      <c r="A53" s="10">
        <v>45215</v>
      </c>
      <c r="B53" s="1" t="s">
        <v>154</v>
      </c>
      <c r="C53" s="1" t="s">
        <v>95</v>
      </c>
      <c r="D53" s="23">
        <v>126.67</v>
      </c>
      <c r="E53" s="23">
        <v>0</v>
      </c>
      <c r="F53" s="6">
        <f t="shared" si="0"/>
        <v>126.67</v>
      </c>
    </row>
    <row r="54" spans="1:6" ht="15" customHeight="1" x14ac:dyDescent="0.25">
      <c r="A54" s="10">
        <v>45229</v>
      </c>
      <c r="B54" s="1" t="s">
        <v>150</v>
      </c>
      <c r="C54" s="1" t="s">
        <v>96</v>
      </c>
      <c r="D54" s="23">
        <v>448.72</v>
      </c>
      <c r="E54" s="23">
        <v>0</v>
      </c>
      <c r="F54" s="6">
        <f t="shared" si="0"/>
        <v>448.72</v>
      </c>
    </row>
    <row r="55" spans="1:6" ht="15" customHeight="1" x14ac:dyDescent="0.25">
      <c r="A55" s="10">
        <v>45231</v>
      </c>
      <c r="B55" s="1" t="s">
        <v>15</v>
      </c>
      <c r="C55" s="1" t="s">
        <v>16</v>
      </c>
      <c r="D55" s="23">
        <v>355</v>
      </c>
      <c r="E55" s="23">
        <v>0</v>
      </c>
      <c r="F55" s="6">
        <f t="shared" si="0"/>
        <v>355</v>
      </c>
    </row>
    <row r="56" spans="1:6" ht="15" customHeight="1" x14ac:dyDescent="0.25">
      <c r="A56" s="10">
        <v>45245</v>
      </c>
      <c r="B56" s="1" t="s">
        <v>154</v>
      </c>
      <c r="C56" s="1" t="s">
        <v>98</v>
      </c>
      <c r="D56" s="23">
        <v>126.67</v>
      </c>
      <c r="E56" s="23">
        <v>0</v>
      </c>
      <c r="F56" s="6">
        <f t="shared" si="0"/>
        <v>126.67</v>
      </c>
    </row>
    <row r="57" spans="1:6" ht="15" customHeight="1" x14ac:dyDescent="0.25">
      <c r="A57" s="10">
        <v>45250</v>
      </c>
      <c r="B57" s="1" t="s">
        <v>15</v>
      </c>
      <c r="C57" s="1" t="s">
        <v>16</v>
      </c>
      <c r="D57" s="23">
        <v>1041.3599999999999</v>
      </c>
      <c r="E57" s="23">
        <v>351.06</v>
      </c>
      <c r="F57" s="6">
        <f t="shared" si="0"/>
        <v>690.3</v>
      </c>
    </row>
    <row r="58" spans="1:6" ht="15" customHeight="1" x14ac:dyDescent="0.25">
      <c r="A58" s="10">
        <v>45250</v>
      </c>
      <c r="B58" s="1" t="s">
        <v>45</v>
      </c>
      <c r="C58" s="1" t="s">
        <v>99</v>
      </c>
      <c r="D58" s="23">
        <v>44</v>
      </c>
      <c r="E58" s="23">
        <v>0</v>
      </c>
      <c r="F58" s="6">
        <f t="shared" si="0"/>
        <v>44</v>
      </c>
    </row>
    <row r="59" spans="1:6" ht="15" customHeight="1" x14ac:dyDescent="0.25">
      <c r="A59" s="10">
        <v>45250</v>
      </c>
      <c r="B59" s="1" t="s">
        <v>150</v>
      </c>
      <c r="C59" s="1" t="s">
        <v>100</v>
      </c>
      <c r="D59" s="23">
        <v>245.11</v>
      </c>
      <c r="E59" s="23">
        <v>0</v>
      </c>
      <c r="F59" s="6">
        <f t="shared" si="0"/>
        <v>245.11</v>
      </c>
    </row>
    <row r="60" spans="1:6" ht="15" customHeight="1" x14ac:dyDescent="0.25">
      <c r="A60" s="10">
        <v>45258</v>
      </c>
      <c r="B60" s="1" t="s">
        <v>150</v>
      </c>
      <c r="C60" s="1" t="s">
        <v>101</v>
      </c>
      <c r="D60" s="23">
        <v>480.72</v>
      </c>
      <c r="E60" s="23">
        <v>0</v>
      </c>
      <c r="F60" s="6">
        <f t="shared" si="0"/>
        <v>480.72</v>
      </c>
    </row>
    <row r="61" spans="1:6" ht="15" customHeight="1" x14ac:dyDescent="0.25">
      <c r="A61" s="10">
        <v>45261</v>
      </c>
      <c r="B61" s="1" t="s">
        <v>15</v>
      </c>
      <c r="C61" s="1" t="s">
        <v>16</v>
      </c>
      <c r="D61" s="23">
        <v>355</v>
      </c>
      <c r="E61" s="23">
        <v>0</v>
      </c>
      <c r="F61" s="6">
        <f t="shared" si="0"/>
        <v>355</v>
      </c>
    </row>
    <row r="62" spans="1:6" ht="15" customHeight="1" x14ac:dyDescent="0.25">
      <c r="A62" s="10">
        <v>45268</v>
      </c>
      <c r="B62" s="1" t="s">
        <v>102</v>
      </c>
      <c r="C62" s="1" t="s">
        <v>103</v>
      </c>
      <c r="D62" s="23">
        <v>32.950000000000003</v>
      </c>
      <c r="E62" s="23">
        <v>5.49</v>
      </c>
      <c r="F62" s="6">
        <f t="shared" si="0"/>
        <v>27.46</v>
      </c>
    </row>
    <row r="63" spans="1:6" ht="15" customHeight="1" x14ac:dyDescent="0.25">
      <c r="A63" s="10">
        <v>45275</v>
      </c>
      <c r="B63" s="1" t="s">
        <v>154</v>
      </c>
      <c r="C63" s="1" t="s">
        <v>104</v>
      </c>
      <c r="D63" s="23">
        <v>126.67</v>
      </c>
      <c r="E63" s="23">
        <v>0</v>
      </c>
      <c r="F63" s="6">
        <f t="shared" si="0"/>
        <v>126.67</v>
      </c>
    </row>
    <row r="64" spans="1:6" ht="15" customHeight="1" x14ac:dyDescent="0.25">
      <c r="A64" s="10">
        <v>45278</v>
      </c>
      <c r="B64" s="1" t="s">
        <v>102</v>
      </c>
      <c r="C64" s="1" t="s">
        <v>115</v>
      </c>
      <c r="D64" s="23">
        <v>19.989999999999998</v>
      </c>
      <c r="E64" s="23">
        <v>3.33</v>
      </c>
      <c r="F64" s="6">
        <f t="shared" si="0"/>
        <v>16.659999999999997</v>
      </c>
    </row>
    <row r="65" spans="1:6" ht="15" customHeight="1" x14ac:dyDescent="0.25">
      <c r="A65" s="10">
        <v>45278</v>
      </c>
      <c r="B65" s="1" t="s">
        <v>102</v>
      </c>
      <c r="C65" s="1" t="s">
        <v>114</v>
      </c>
      <c r="D65" s="23">
        <v>25.7</v>
      </c>
      <c r="E65" s="23">
        <v>4.28</v>
      </c>
      <c r="F65" s="6">
        <f t="shared" si="0"/>
        <v>21.419999999999998</v>
      </c>
    </row>
    <row r="66" spans="1:6" ht="15" customHeight="1" x14ac:dyDescent="0.25">
      <c r="A66" s="10">
        <v>45278</v>
      </c>
      <c r="B66" s="1" t="s">
        <v>51</v>
      </c>
      <c r="C66" s="1" t="s">
        <v>52</v>
      </c>
      <c r="D66" s="23">
        <v>46</v>
      </c>
      <c r="E66" s="23">
        <v>0</v>
      </c>
      <c r="F66" s="6">
        <f t="shared" si="0"/>
        <v>46</v>
      </c>
    </row>
    <row r="67" spans="1:6" ht="15" customHeight="1" x14ac:dyDescent="0.25">
      <c r="A67" s="10">
        <v>45278</v>
      </c>
      <c r="B67" s="1" t="s">
        <v>35</v>
      </c>
      <c r="C67" s="1" t="s">
        <v>105</v>
      </c>
      <c r="D67" s="23">
        <v>104.98</v>
      </c>
      <c r="E67" s="23">
        <v>17.5</v>
      </c>
      <c r="F67" s="6">
        <f t="shared" si="0"/>
        <v>87.48</v>
      </c>
    </row>
    <row r="68" spans="1:6" ht="15" customHeight="1" x14ac:dyDescent="0.25">
      <c r="A68" s="10">
        <v>45278</v>
      </c>
      <c r="B68" s="1" t="s">
        <v>79</v>
      </c>
      <c r="C68" s="1" t="s">
        <v>106</v>
      </c>
      <c r="D68" s="23">
        <v>93.6</v>
      </c>
      <c r="E68" s="23">
        <v>15.6</v>
      </c>
      <c r="F68" s="6">
        <f t="shared" si="0"/>
        <v>78</v>
      </c>
    </row>
    <row r="69" spans="1:6" ht="15" customHeight="1" x14ac:dyDescent="0.25">
      <c r="A69" s="10">
        <v>45278</v>
      </c>
      <c r="B69" s="1" t="s">
        <v>150</v>
      </c>
      <c r="C69" s="1" t="s">
        <v>107</v>
      </c>
      <c r="D69" s="23">
        <v>34.479999999999997</v>
      </c>
      <c r="E69" s="23">
        <v>0</v>
      </c>
      <c r="F69" s="6">
        <f t="shared" si="0"/>
        <v>34.479999999999997</v>
      </c>
    </row>
    <row r="70" spans="1:6" ht="15" customHeight="1" x14ac:dyDescent="0.25">
      <c r="A70" s="10">
        <v>45278</v>
      </c>
      <c r="B70" s="1" t="s">
        <v>108</v>
      </c>
      <c r="C70" s="1" t="s">
        <v>109</v>
      </c>
      <c r="D70" s="23">
        <v>50</v>
      </c>
      <c r="E70" s="23">
        <v>0</v>
      </c>
      <c r="F70" s="6">
        <f t="shared" ref="F70:F82" si="1">D70-E70</f>
        <v>50</v>
      </c>
    </row>
    <row r="71" spans="1:6" ht="15" customHeight="1" x14ac:dyDescent="0.25">
      <c r="A71" s="10">
        <v>45278</v>
      </c>
      <c r="B71" s="1" t="s">
        <v>110</v>
      </c>
      <c r="C71" s="1" t="s">
        <v>111</v>
      </c>
      <c r="D71" s="23">
        <v>94.4</v>
      </c>
      <c r="E71" s="23">
        <v>0</v>
      </c>
      <c r="F71" s="6">
        <v>94.4</v>
      </c>
    </row>
    <row r="72" spans="1:6" ht="15" customHeight="1" x14ac:dyDescent="0.25">
      <c r="A72" s="10">
        <v>45281</v>
      </c>
      <c r="B72" s="1" t="s">
        <v>154</v>
      </c>
      <c r="C72" s="1" t="s">
        <v>112</v>
      </c>
      <c r="D72" s="23">
        <v>19.760000000000002</v>
      </c>
      <c r="E72" s="23">
        <v>3.29</v>
      </c>
      <c r="F72" s="6">
        <f t="shared" si="1"/>
        <v>16.470000000000002</v>
      </c>
    </row>
    <row r="73" spans="1:6" ht="15" customHeight="1" x14ac:dyDescent="0.25">
      <c r="A73" s="10">
        <v>45288</v>
      </c>
      <c r="B73" s="1" t="s">
        <v>150</v>
      </c>
      <c r="C73" s="1" t="s">
        <v>113</v>
      </c>
      <c r="D73" s="23">
        <v>480.72</v>
      </c>
      <c r="E73" s="23">
        <v>0</v>
      </c>
      <c r="F73" s="6">
        <f t="shared" si="1"/>
        <v>480.72</v>
      </c>
    </row>
    <row r="74" spans="1:6" ht="15" customHeight="1" x14ac:dyDescent="0.25">
      <c r="A74" s="10">
        <v>45293</v>
      </c>
      <c r="B74" s="1" t="s">
        <v>15</v>
      </c>
      <c r="C74" s="1" t="s">
        <v>16</v>
      </c>
      <c r="D74" s="23">
        <v>1483</v>
      </c>
      <c r="E74" s="23">
        <v>0</v>
      </c>
      <c r="F74" s="6">
        <f t="shared" si="1"/>
        <v>1483</v>
      </c>
    </row>
    <row r="75" spans="1:6" ht="15" customHeight="1" x14ac:dyDescent="0.25">
      <c r="A75" s="10">
        <v>45299</v>
      </c>
      <c r="B75" s="1" t="s">
        <v>116</v>
      </c>
      <c r="C75" s="1" t="s">
        <v>117</v>
      </c>
      <c r="D75" s="23">
        <v>59.99</v>
      </c>
      <c r="E75" s="23">
        <v>10</v>
      </c>
      <c r="F75" s="6">
        <f t="shared" si="1"/>
        <v>49.99</v>
      </c>
    </row>
    <row r="76" spans="1:6" ht="15" customHeight="1" x14ac:dyDescent="0.25">
      <c r="A76" s="10">
        <v>45306</v>
      </c>
      <c r="B76" s="1" t="s">
        <v>154</v>
      </c>
      <c r="C76" s="1" t="s">
        <v>118</v>
      </c>
      <c r="D76" s="23">
        <v>126.67</v>
      </c>
      <c r="E76" s="23">
        <v>0</v>
      </c>
      <c r="F76" s="6">
        <f t="shared" si="1"/>
        <v>126.67</v>
      </c>
    </row>
    <row r="77" spans="1:6" ht="15" customHeight="1" x14ac:dyDescent="0.25">
      <c r="A77" s="10">
        <v>45317</v>
      </c>
      <c r="B77" s="1" t="s">
        <v>119</v>
      </c>
      <c r="C77" s="1" t="s">
        <v>120</v>
      </c>
      <c r="D77" s="23">
        <v>483</v>
      </c>
      <c r="E77" s="23">
        <v>0</v>
      </c>
      <c r="F77" s="6">
        <f t="shared" si="1"/>
        <v>483</v>
      </c>
    </row>
    <row r="78" spans="1:6" ht="15" customHeight="1" x14ac:dyDescent="0.25">
      <c r="A78" s="10">
        <v>45317</v>
      </c>
      <c r="B78" s="1" t="s">
        <v>154</v>
      </c>
      <c r="C78" s="1" t="s">
        <v>112</v>
      </c>
      <c r="D78" s="23">
        <v>44</v>
      </c>
      <c r="E78" s="23">
        <v>7.33</v>
      </c>
      <c r="F78" s="6">
        <f t="shared" si="1"/>
        <v>36.67</v>
      </c>
    </row>
    <row r="79" spans="1:6" ht="15" customHeight="1" x14ac:dyDescent="0.25">
      <c r="A79" s="10">
        <v>45317</v>
      </c>
      <c r="B79" s="1" t="s">
        <v>150</v>
      </c>
      <c r="C79" s="1" t="s">
        <v>121</v>
      </c>
      <c r="D79" s="23">
        <v>12.24</v>
      </c>
      <c r="E79" s="23">
        <v>0</v>
      </c>
      <c r="F79" s="6">
        <f t="shared" si="1"/>
        <v>12.24</v>
      </c>
    </row>
    <row r="80" spans="1:6" ht="15" customHeight="1" x14ac:dyDescent="0.25">
      <c r="A80" s="10">
        <v>45320</v>
      </c>
      <c r="B80" s="1" t="s">
        <v>150</v>
      </c>
      <c r="C80" s="1" t="s">
        <v>122</v>
      </c>
      <c r="D80" s="23">
        <v>480.72</v>
      </c>
      <c r="E80" s="23">
        <v>0</v>
      </c>
      <c r="F80" s="6">
        <f t="shared" si="1"/>
        <v>480.72</v>
      </c>
    </row>
    <row r="81" spans="1:6" ht="15" customHeight="1" x14ac:dyDescent="0.25">
      <c r="A81" s="10">
        <v>45327</v>
      </c>
      <c r="B81" s="1" t="s">
        <v>15</v>
      </c>
      <c r="C81" s="1" t="s">
        <v>16</v>
      </c>
      <c r="D81" s="23">
        <v>1483</v>
      </c>
      <c r="E81" s="23">
        <v>0</v>
      </c>
      <c r="F81" s="6">
        <f t="shared" si="1"/>
        <v>1483</v>
      </c>
    </row>
    <row r="82" spans="1:6" ht="15" customHeight="1" x14ac:dyDescent="0.25">
      <c r="A82" s="10">
        <v>45337</v>
      </c>
      <c r="B82" s="1" t="s">
        <v>154</v>
      </c>
      <c r="C82" s="1" t="s">
        <v>124</v>
      </c>
      <c r="D82" s="23">
        <v>126.67</v>
      </c>
      <c r="E82" s="23">
        <v>0</v>
      </c>
      <c r="F82" s="6">
        <f t="shared" si="1"/>
        <v>126.67</v>
      </c>
    </row>
    <row r="83" spans="1:6" ht="15" customHeight="1" x14ac:dyDescent="0.25">
      <c r="A83" s="7">
        <v>45341</v>
      </c>
      <c r="B83" s="1" t="s">
        <v>125</v>
      </c>
      <c r="C83" s="1" t="s">
        <v>126</v>
      </c>
      <c r="D83" s="6">
        <v>113</v>
      </c>
      <c r="E83" s="6">
        <v>0</v>
      </c>
      <c r="F83" s="6">
        <f>D83-E83</f>
        <v>113</v>
      </c>
    </row>
    <row r="84" spans="1:6" ht="15" customHeight="1" x14ac:dyDescent="0.25">
      <c r="A84" s="7">
        <v>45341</v>
      </c>
      <c r="B84" s="1" t="s">
        <v>45</v>
      </c>
      <c r="C84" s="1" t="s">
        <v>127</v>
      </c>
      <c r="D84" s="6">
        <v>40</v>
      </c>
      <c r="E84" s="6">
        <v>0</v>
      </c>
      <c r="F84" s="6">
        <f t="shared" ref="F84" si="2">D84-E84</f>
        <v>40</v>
      </c>
    </row>
    <row r="85" spans="1:6" ht="15" customHeight="1" x14ac:dyDescent="0.25">
      <c r="A85" s="7">
        <v>45341</v>
      </c>
      <c r="B85" s="1" t="s">
        <v>150</v>
      </c>
      <c r="C85" s="1" t="s">
        <v>128</v>
      </c>
      <c r="D85" s="6">
        <v>18.36</v>
      </c>
      <c r="E85" s="6">
        <v>0</v>
      </c>
      <c r="F85" s="6">
        <f t="shared" ref="F85:F96" si="3">D85-E85</f>
        <v>18.36</v>
      </c>
    </row>
    <row r="86" spans="1:6" ht="15" customHeight="1" x14ac:dyDescent="0.25">
      <c r="A86" s="7">
        <v>45344</v>
      </c>
      <c r="B86" s="1" t="s">
        <v>129</v>
      </c>
      <c r="C86" s="1" t="s">
        <v>130</v>
      </c>
      <c r="D86" s="6">
        <v>35</v>
      </c>
      <c r="E86" s="6">
        <v>0</v>
      </c>
      <c r="F86" s="6">
        <f t="shared" si="3"/>
        <v>35</v>
      </c>
    </row>
    <row r="87" spans="1:6" ht="15" customHeight="1" x14ac:dyDescent="0.25">
      <c r="A87" s="7">
        <v>45348</v>
      </c>
      <c r="B87" s="1" t="s">
        <v>131</v>
      </c>
      <c r="C87" s="1" t="s">
        <v>132</v>
      </c>
      <c r="D87" s="6">
        <v>1141.3800000000001</v>
      </c>
      <c r="E87" s="6">
        <v>190.23</v>
      </c>
      <c r="F87" s="6">
        <f t="shared" si="3"/>
        <v>951.15000000000009</v>
      </c>
    </row>
    <row r="88" spans="1:6" ht="15" customHeight="1" x14ac:dyDescent="0.25">
      <c r="A88" s="7">
        <v>45350</v>
      </c>
      <c r="B88" s="1" t="s">
        <v>150</v>
      </c>
      <c r="C88" s="1" t="s">
        <v>133</v>
      </c>
      <c r="D88" s="6">
        <v>480.72</v>
      </c>
      <c r="E88" s="6">
        <v>0</v>
      </c>
      <c r="F88" s="6">
        <f t="shared" si="3"/>
        <v>480.72</v>
      </c>
    </row>
    <row r="89" spans="1:6" ht="15" customHeight="1" x14ac:dyDescent="0.25">
      <c r="A89" s="7">
        <v>45366</v>
      </c>
      <c r="B89" s="1" t="s">
        <v>136</v>
      </c>
      <c r="C89" s="1" t="s">
        <v>137</v>
      </c>
      <c r="D89" s="6">
        <v>54</v>
      </c>
      <c r="E89" s="6">
        <v>9</v>
      </c>
      <c r="F89" s="6">
        <f t="shared" si="3"/>
        <v>45</v>
      </c>
    </row>
    <row r="90" spans="1:6" ht="15" customHeight="1" x14ac:dyDescent="0.25">
      <c r="A90" s="7">
        <v>45366</v>
      </c>
      <c r="B90" s="1" t="s">
        <v>119</v>
      </c>
      <c r="C90" s="1" t="s">
        <v>138</v>
      </c>
      <c r="D90" s="6">
        <v>1127</v>
      </c>
      <c r="E90" s="6">
        <v>268.33</v>
      </c>
      <c r="F90" s="6">
        <f t="shared" ref="F90:F91" si="4">D90-E90</f>
        <v>858.67000000000007</v>
      </c>
    </row>
    <row r="91" spans="1:6" ht="15" customHeight="1" x14ac:dyDescent="0.25">
      <c r="A91" s="7">
        <v>45366</v>
      </c>
      <c r="B91" s="1" t="s">
        <v>139</v>
      </c>
      <c r="C91" s="1" t="s">
        <v>140</v>
      </c>
      <c r="D91" s="6">
        <v>133.80000000000001</v>
      </c>
      <c r="E91" s="6">
        <v>22.3</v>
      </c>
      <c r="F91" s="6">
        <f t="shared" si="4"/>
        <v>111.50000000000001</v>
      </c>
    </row>
    <row r="92" spans="1:6" ht="15" customHeight="1" x14ac:dyDescent="0.25">
      <c r="A92" s="7">
        <v>45366</v>
      </c>
      <c r="B92" s="1" t="s">
        <v>150</v>
      </c>
      <c r="C92" s="1" t="s">
        <v>141</v>
      </c>
      <c r="D92" s="6">
        <v>18.36</v>
      </c>
      <c r="E92" s="6">
        <v>0</v>
      </c>
      <c r="F92" s="6">
        <f>D92-E92</f>
        <v>18.36</v>
      </c>
    </row>
    <row r="93" spans="1:6" ht="15" customHeight="1" x14ac:dyDescent="0.25">
      <c r="A93" s="7">
        <v>45366</v>
      </c>
      <c r="B93" s="1" t="s">
        <v>154</v>
      </c>
      <c r="C93" s="1" t="s">
        <v>142</v>
      </c>
      <c r="D93" s="6">
        <v>126.67</v>
      </c>
      <c r="E93" s="6">
        <v>0</v>
      </c>
      <c r="F93" s="6">
        <f>D93-E93</f>
        <v>126.67</v>
      </c>
    </row>
    <row r="94" spans="1:6" ht="15" customHeight="1" x14ac:dyDescent="0.25">
      <c r="A94" s="7">
        <v>45369</v>
      </c>
      <c r="B94" s="1" t="s">
        <v>88</v>
      </c>
      <c r="C94" s="1" t="s">
        <v>143</v>
      </c>
      <c r="D94" s="6">
        <v>51.78</v>
      </c>
      <c r="E94" s="6">
        <v>8.6300000000000008</v>
      </c>
      <c r="F94" s="6">
        <f t="shared" si="3"/>
        <v>43.15</v>
      </c>
    </row>
    <row r="95" spans="1:6" ht="15" customHeight="1" x14ac:dyDescent="0.25">
      <c r="A95" s="7">
        <v>45376</v>
      </c>
      <c r="B95" s="1" t="s">
        <v>150</v>
      </c>
      <c r="C95" s="1" t="s">
        <v>146</v>
      </c>
      <c r="D95" s="6">
        <v>480.72</v>
      </c>
      <c r="E95" s="6">
        <v>0</v>
      </c>
      <c r="F95" s="6">
        <f t="shared" si="3"/>
        <v>480.72</v>
      </c>
    </row>
    <row r="96" spans="1:6" ht="15" customHeight="1" x14ac:dyDescent="0.25">
      <c r="A96" s="7">
        <v>45379</v>
      </c>
      <c r="B96" s="1" t="s">
        <v>125</v>
      </c>
      <c r="C96" s="1" t="s">
        <v>147</v>
      </c>
      <c r="D96" s="6">
        <v>15</v>
      </c>
      <c r="E96" s="6">
        <v>0</v>
      </c>
      <c r="F96" s="6">
        <f t="shared" si="3"/>
        <v>15</v>
      </c>
    </row>
    <row r="97" spans="1:6" ht="15" customHeight="1" thickBot="1" x14ac:dyDescent="0.3">
      <c r="D97" s="25">
        <f>SUM(D4:D96)</f>
        <v>34384.850000000006</v>
      </c>
      <c r="E97" s="25">
        <f>SUM(E4:E96)</f>
        <v>2575.2800000000002</v>
      </c>
      <c r="F97" s="25">
        <f>SUM(F4:F96)</f>
        <v>31809.570000000007</v>
      </c>
    </row>
    <row r="98" spans="1:6" ht="15" customHeight="1" thickTop="1" x14ac:dyDescent="0.25">
      <c r="D98" s="5"/>
      <c r="E98" s="5"/>
      <c r="F98" s="5"/>
    </row>
    <row r="99" spans="1:6" s="4" customFormat="1" ht="15" customHeight="1" x14ac:dyDescent="0.25">
      <c r="A99" s="4" t="s">
        <v>8</v>
      </c>
      <c r="D99" s="5">
        <f>D97</f>
        <v>34384.850000000006</v>
      </c>
      <c r="E99" s="5">
        <f>E97</f>
        <v>2575.2800000000002</v>
      </c>
      <c r="F99" s="5">
        <f>F97</f>
        <v>31809.570000000007</v>
      </c>
    </row>
    <row r="100" spans="1:6" ht="15" customHeight="1" x14ac:dyDescent="0.25">
      <c r="D100" s="6"/>
      <c r="E100" s="6"/>
      <c r="F100" s="6"/>
    </row>
    <row r="101" spans="1:6" s="4" customFormat="1" ht="15" customHeight="1" x14ac:dyDescent="0.25">
      <c r="D101" s="5"/>
      <c r="E101" s="5"/>
      <c r="F101" s="5"/>
    </row>
    <row r="105" spans="1:6" ht="15" customHeight="1" x14ac:dyDescent="0.25">
      <c r="D105" s="27"/>
    </row>
    <row r="109" spans="1:6" ht="15" customHeight="1" x14ac:dyDescent="0.25">
      <c r="D109" s="6"/>
    </row>
    <row r="110" spans="1:6" ht="15" customHeight="1" x14ac:dyDescent="0.25">
      <c r="D110" s="6"/>
    </row>
    <row r="111" spans="1:6" ht="15" customHeight="1" x14ac:dyDescent="0.25">
      <c r="D111" s="6"/>
    </row>
  </sheetData>
  <phoneticPr fontId="4" type="noConversion"/>
  <conditionalFormatting sqref="F4">
    <cfRule type="cellIs" dxfId="1" priority="5" operator="notEqual">
      <formula>#REF!</formula>
    </cfRule>
  </conditionalFormatting>
  <conditionalFormatting sqref="F5:F96">
    <cfRule type="cellIs" dxfId="0" priority="6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Receipts</vt:lpstr>
      <vt:lpstr>Payments</vt:lpstr>
      <vt:lpstr>Payments!Print_Area</vt:lpstr>
      <vt:lpstr>Receipts!Print_Area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 Petersen</dc:creator>
  <cp:lastModifiedBy>Charlotte Rust Parish Clerk</cp:lastModifiedBy>
  <cp:revision/>
  <cp:lastPrinted>2022-04-02T11:33:48Z</cp:lastPrinted>
  <dcterms:created xsi:type="dcterms:W3CDTF">2012-08-13T19:33:46Z</dcterms:created>
  <dcterms:modified xsi:type="dcterms:W3CDTF">2024-11-15T11:47:06Z</dcterms:modified>
</cp:coreProperties>
</file>